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Муфты КВТ" sheetId="1" r:id="rId1"/>
  </sheets>
  <definedNames>
    <definedName name="_xlnm.Print_Area" localSheetId="0">'Муфты КВТ'!$A$1:$J$259</definedName>
  </definedNames>
  <calcPr fullCalcOnLoad="1"/>
</workbook>
</file>

<file path=xl/sharedStrings.xml><?xml version="1.0" encoding="utf-8"?>
<sst xmlns="http://schemas.openxmlformats.org/spreadsheetml/2006/main" count="640" uniqueCount="227">
  <si>
    <t>п/п</t>
  </si>
  <si>
    <t>наименование</t>
  </si>
  <si>
    <t>напряжение</t>
  </si>
  <si>
    <t>Соединитель</t>
  </si>
  <si>
    <t>Наконечник</t>
  </si>
  <si>
    <t>2 крепежных болта</t>
  </si>
  <si>
    <t>4 крепежных болта</t>
  </si>
  <si>
    <t>(КВТ)</t>
  </si>
  <si>
    <t>Наконечники и соединители болтовые</t>
  </si>
  <si>
    <t>Для одножильных кабелей</t>
  </si>
  <si>
    <t>4СТп-1-25/50</t>
  </si>
  <si>
    <t>4СТп-1-70/120</t>
  </si>
  <si>
    <t>4СТп-1-150/240</t>
  </si>
  <si>
    <t>4СТп-1-25/50-Б</t>
  </si>
  <si>
    <t>4СТп-1-70/120-Б</t>
  </si>
  <si>
    <t>4СТп-1-150/240-Б</t>
  </si>
  <si>
    <t>3СТп-1-25/50</t>
  </si>
  <si>
    <t>3СТп-1-70/120</t>
  </si>
  <si>
    <t>3СТп-1-150/240</t>
  </si>
  <si>
    <t>3СТп-1-25/50-Б</t>
  </si>
  <si>
    <t>3СТп-1-70/120-Б</t>
  </si>
  <si>
    <t>3СТп-1-150/240-Б</t>
  </si>
  <si>
    <t>5ПСТ-1-25/50</t>
  </si>
  <si>
    <t>5ПСТ-1-70/120</t>
  </si>
  <si>
    <t>5ПСТ-1-150/240</t>
  </si>
  <si>
    <t>3КВТп-10-25/50</t>
  </si>
  <si>
    <t>3КВТп-10-70/120</t>
  </si>
  <si>
    <t>3КВТп-10-150/240</t>
  </si>
  <si>
    <t>3КВТп-10-25/50-Б</t>
  </si>
  <si>
    <t>3КВТп-10-70/120-Б</t>
  </si>
  <si>
    <t>3КВТп-10-150/240-Б</t>
  </si>
  <si>
    <t>3КНТп-10-25/50</t>
  </si>
  <si>
    <t>3КНТп-10-70/120</t>
  </si>
  <si>
    <t>3КНТп-10-150/240</t>
  </si>
  <si>
    <t>3КНТп-10-25/50-Б</t>
  </si>
  <si>
    <t>3КНТп-10-70/120-Б</t>
  </si>
  <si>
    <t>3КНТп-10-150/240-Б</t>
  </si>
  <si>
    <t>1ПКВТ-10-70/120</t>
  </si>
  <si>
    <t>1ПКВТ-10-150/240</t>
  </si>
  <si>
    <t>1ПКВТ-10-300/400</t>
  </si>
  <si>
    <t>3СТп-10-25/50</t>
  </si>
  <si>
    <t>3СТп-10-70/120</t>
  </si>
  <si>
    <t>3СТп-10-150/240</t>
  </si>
  <si>
    <t>3СТп-10-25/50-Б</t>
  </si>
  <si>
    <t>3СТп-10-70/120-Б</t>
  </si>
  <si>
    <t>1ПСТ-10-70/120</t>
  </si>
  <si>
    <t>1ПСТ-10-150/240</t>
  </si>
  <si>
    <t>1ПСТ-10-300/400</t>
  </si>
  <si>
    <t>4СБ-25/50</t>
  </si>
  <si>
    <t>4СБ-70/120</t>
  </si>
  <si>
    <t>4СБ-150/240</t>
  </si>
  <si>
    <t>с клеевым подслоем</t>
  </si>
  <si>
    <t>2НБ-70/120</t>
  </si>
  <si>
    <t>2НБ-25/50</t>
  </si>
  <si>
    <t>2НБ-150/240</t>
  </si>
  <si>
    <t>Контактная проводящая паста</t>
  </si>
  <si>
    <t>Внутренней установки</t>
  </si>
  <si>
    <t>Наружной установки</t>
  </si>
  <si>
    <t>для 3-х жильных кабелей с бумажной маслопропитанной  изоляцией.</t>
  </si>
  <si>
    <t>Отпуск кратно 3-м комплектам</t>
  </si>
  <si>
    <t>для одножильных кабелей с изоляцией из сшитого полиэтилена</t>
  </si>
  <si>
    <t>1ПКНТ-10-300/400</t>
  </si>
  <si>
    <t>1ПКНТ-10-70/120</t>
  </si>
  <si>
    <t>1ПКНТ-10-150/240</t>
  </si>
  <si>
    <t>Оконцеватель ОГТ- 20/8</t>
  </si>
  <si>
    <t>Оконцеватель ОГТ- 40/15</t>
  </si>
  <si>
    <t>Оконцеватель ОГТ- 55/25</t>
  </si>
  <si>
    <t>Оконцеватель ОГТ- 75/30</t>
  </si>
  <si>
    <t>кр. опт</t>
  </si>
  <si>
    <t>опт</t>
  </si>
  <si>
    <t>примечание</t>
  </si>
  <si>
    <t>в тюбике</t>
  </si>
  <si>
    <t>Роликовая пружина постоянного давления</t>
  </si>
  <si>
    <t>Пружина ППД №1</t>
  </si>
  <si>
    <t>Пружина ППД №2</t>
  </si>
  <si>
    <t>Прайс от</t>
  </si>
  <si>
    <t>ПСТк (4-7)*0,75-1,0</t>
  </si>
  <si>
    <t>ПСТк (4-14)*1,5-2,5</t>
  </si>
  <si>
    <t>ПСТк (19-37)*1,5-2,5</t>
  </si>
  <si>
    <t>ПСТк (4-10)*4-10</t>
  </si>
  <si>
    <t>Для контрольных кабелей с ПВХ изоляцией с броней и без брони</t>
  </si>
  <si>
    <t>5ПСТ(б)-1-25/50</t>
  </si>
  <si>
    <t>5ПСТ(б)-1-70/120</t>
  </si>
  <si>
    <t>5ПСТ(б)-1-150/240</t>
  </si>
  <si>
    <t>4ПСТ-1-25/50</t>
  </si>
  <si>
    <t>4ПСТ-1-70/120</t>
  </si>
  <si>
    <t>4ПСТ-1-150/240</t>
  </si>
  <si>
    <t>4ПСТ-1-25/50-Б</t>
  </si>
  <si>
    <t>4ПСТ-1-70/120-Б</t>
  </si>
  <si>
    <t>4ПСТ-1-150/240-Б</t>
  </si>
  <si>
    <t>4ПСТ(б)-1-25/50</t>
  </si>
  <si>
    <t>4ПСТ(б)-1-70/120</t>
  </si>
  <si>
    <t>4ПСТ(б)-1-150/240</t>
  </si>
  <si>
    <t>4ПСТ(б)-1-25/50-Б</t>
  </si>
  <si>
    <t>4ПСТ(б)-1-70/120-Б</t>
  </si>
  <si>
    <t>4ПСТ(б)-1-150/240-Б</t>
  </si>
  <si>
    <t>3СТп-10-150/240-Б</t>
  </si>
  <si>
    <t xml:space="preserve">Муфты кабельные термоусаживаемые  производства завода "КВТ"   </t>
  </si>
  <si>
    <t xml:space="preserve">  4-7 </t>
  </si>
  <si>
    <t xml:space="preserve">  4-14  </t>
  </si>
  <si>
    <t xml:space="preserve">  19-37  </t>
  </si>
  <si>
    <t xml:space="preserve">  4-10  </t>
  </si>
  <si>
    <t>4ПКТп-1-70/120</t>
  </si>
  <si>
    <t>4ПКТп-1-150/240</t>
  </si>
  <si>
    <t>4ПКТп-1-25/50-Б</t>
  </si>
  <si>
    <t>4ПКТп-1-70/120-Б</t>
  </si>
  <si>
    <t>4ПКТп-1-150/240-Б</t>
  </si>
  <si>
    <t>5ПКТп-1-16/35</t>
  </si>
  <si>
    <t>5ПКТп-1-50/70</t>
  </si>
  <si>
    <t>5ПКТп-1-95/150</t>
  </si>
  <si>
    <t>4ПКТп(б)-1-25/50</t>
  </si>
  <si>
    <t>4ПКТп(б)-1-70/120</t>
  </si>
  <si>
    <t>4ПКТп(б)-1-150/240</t>
  </si>
  <si>
    <t>4ПКТп(б)-1-25/50-Б</t>
  </si>
  <si>
    <t>4ПКТп(б)-1-70/120-Б</t>
  </si>
  <si>
    <t>4ПКТп(б)-1-150/240-Б</t>
  </si>
  <si>
    <t>5ПКТп(б)-1-16/35</t>
  </si>
  <si>
    <t>5ПКТп(б)-1-50/70</t>
  </si>
  <si>
    <t>5ПКТп(б)-1-95/150</t>
  </si>
  <si>
    <t>4ПКТп-1-25/50</t>
  </si>
  <si>
    <t>Без болтовых наконечников</t>
  </si>
  <si>
    <t>C болтовыми наконечниками</t>
  </si>
  <si>
    <t>Без болтовых соединителей</t>
  </si>
  <si>
    <t>C болтовыми соединителями</t>
  </si>
  <si>
    <t>и распоркой</t>
  </si>
  <si>
    <t>1 кВ</t>
  </si>
  <si>
    <t>10 кВ</t>
  </si>
  <si>
    <t>Внутренней и  наружной установки</t>
  </si>
  <si>
    <t>кол-во жил</t>
  </si>
  <si>
    <t>Муфты кабельные термоусаживаемые  производства завода "КВТ"   для кабеля</t>
  </si>
  <si>
    <t>Внутренней и  наружной установки
 Без болтовых наконечников</t>
  </si>
  <si>
    <t>Внутренней  установки
 Без болтовых наконечников</t>
  </si>
  <si>
    <t>Наружной  установки
 Без болтовых наконечников</t>
  </si>
  <si>
    <t>Наружной  установки
 С болтовыми наконечниками</t>
  </si>
  <si>
    <t>Внутренней  установки
 С болтовыми наконечниками</t>
  </si>
  <si>
    <t>Внутренней и  наружной установки
 С болтовыми наконечниками</t>
  </si>
  <si>
    <t>С герметиком-заполнителем</t>
  </si>
  <si>
    <t>Без брони</t>
  </si>
  <si>
    <t>С броней</t>
  </si>
  <si>
    <t>Без болтовых соединителей 
Без брони</t>
  </si>
  <si>
    <t>C  болтовыми соединителями
Без брони</t>
  </si>
  <si>
    <t>Без болтовых соединителей 
С броней</t>
  </si>
  <si>
    <t>C  болтовыми соединителями
С броней</t>
  </si>
  <si>
    <r>
      <t xml:space="preserve">для кабелей с </t>
    </r>
    <r>
      <rPr>
        <b/>
        <sz val="20"/>
        <rFont val="Arial Cyr"/>
        <family val="0"/>
      </rPr>
      <t>пластмассовой изоляцией</t>
    </r>
    <r>
      <rPr>
        <b/>
        <sz val="14"/>
        <rFont val="Arial Cyr"/>
        <family val="0"/>
      </rPr>
      <t xml:space="preserve"> напряжением </t>
    </r>
    <r>
      <rPr>
        <b/>
        <sz val="20"/>
        <rFont val="Arial Cyr"/>
        <family val="0"/>
      </rPr>
      <t>1 кВ</t>
    </r>
    <r>
      <rPr>
        <b/>
        <sz val="14"/>
        <rFont val="Arial Cyr"/>
        <family val="0"/>
      </rPr>
      <t>.</t>
    </r>
  </si>
  <si>
    <r>
      <t xml:space="preserve">с </t>
    </r>
    <r>
      <rPr>
        <b/>
        <sz val="20"/>
        <rFont val="Arial Cyr"/>
        <family val="0"/>
      </rPr>
      <t>бумажной маслопропитанной изоляцией</t>
    </r>
    <r>
      <rPr>
        <b/>
        <sz val="14"/>
        <rFont val="Arial Cyr"/>
        <family val="0"/>
      </rPr>
      <t xml:space="preserve"> напряжением   </t>
    </r>
    <r>
      <rPr>
        <b/>
        <sz val="20"/>
        <rFont val="Arial Cyr"/>
        <family val="0"/>
      </rPr>
      <t>1кВ</t>
    </r>
    <r>
      <rPr>
        <b/>
        <sz val="14"/>
        <rFont val="Arial Cyr"/>
        <family val="0"/>
      </rPr>
      <t xml:space="preserve"> и </t>
    </r>
    <r>
      <rPr>
        <b/>
        <sz val="20"/>
        <rFont val="Arial Cyr"/>
        <family val="0"/>
      </rPr>
      <t>10кВ</t>
    </r>
    <r>
      <rPr>
        <b/>
        <sz val="14"/>
        <rFont val="Arial Cyr"/>
        <family val="0"/>
      </rPr>
      <t>.</t>
    </r>
  </si>
  <si>
    <t>5ПСТ-1-25/50-Б</t>
  </si>
  <si>
    <t>5ПСТ-1-70/120-Б</t>
  </si>
  <si>
    <t>5ПСТ-1-150/240-Б</t>
  </si>
  <si>
    <t>1ПКВТ-10-70/120-Б</t>
  </si>
  <si>
    <t>1ПКВТ-10-150/240-Б</t>
  </si>
  <si>
    <t>1ПКВТ-10-300/400-Б</t>
  </si>
  <si>
    <t>С болтовыми наконечниками</t>
  </si>
  <si>
    <t>1ПКНТ-10-70/120-Б</t>
  </si>
  <si>
    <t>1ПКНТ-10-150/240-Б</t>
  </si>
  <si>
    <t>1ПКНТ-10-300/400-Б</t>
  </si>
  <si>
    <t>1ПСТ-10-70/120-Б</t>
  </si>
  <si>
    <t>1ПСТ-10-150/240-Б</t>
  </si>
  <si>
    <t>1ПСТ-10-300/400-Б</t>
  </si>
  <si>
    <r>
      <t xml:space="preserve">для кабелей с </t>
    </r>
    <r>
      <rPr>
        <b/>
        <sz val="20"/>
        <rFont val="Arial Cyr"/>
        <family val="0"/>
      </rPr>
      <t>пластмассовой изоляцией</t>
    </r>
    <r>
      <rPr>
        <b/>
        <sz val="14"/>
        <rFont val="Arial Cyr"/>
        <family val="0"/>
      </rPr>
      <t xml:space="preserve"> напряжением  </t>
    </r>
    <r>
      <rPr>
        <b/>
        <sz val="20"/>
        <rFont val="Arial Cyr"/>
        <family val="0"/>
      </rPr>
      <t>10 кВ</t>
    </r>
    <r>
      <rPr>
        <b/>
        <sz val="14"/>
        <rFont val="Arial Cyr"/>
        <family val="0"/>
      </rPr>
      <t>.</t>
    </r>
  </si>
  <si>
    <r>
      <t xml:space="preserve">Муфты концевые внутренней и наружной установки на напряжение до </t>
    </r>
    <r>
      <rPr>
        <b/>
        <sz val="16"/>
        <rFont val="Arial Cyr"/>
        <family val="0"/>
      </rPr>
      <t>1 кВ</t>
    </r>
    <r>
      <rPr>
        <b/>
        <sz val="11"/>
        <rFont val="Arial Cyr"/>
        <family val="2"/>
      </rPr>
      <t xml:space="preserve">,                                                                                                   </t>
    </r>
  </si>
  <si>
    <r>
      <t xml:space="preserve">Муфты соединительные на напряжение до </t>
    </r>
    <r>
      <rPr>
        <b/>
        <sz val="16"/>
        <rFont val="Arial Cyr"/>
        <family val="0"/>
      </rPr>
      <t>1 кВ</t>
    </r>
    <r>
      <rPr>
        <b/>
        <sz val="11"/>
        <rFont val="Arial Cyr"/>
        <family val="2"/>
      </rPr>
      <t>,</t>
    </r>
  </si>
  <si>
    <r>
      <t xml:space="preserve">Муфты концевые на напряжение до </t>
    </r>
    <r>
      <rPr>
        <b/>
        <sz val="16"/>
        <rFont val="Arial Cyr"/>
        <family val="0"/>
      </rPr>
      <t>10 кВ</t>
    </r>
  </si>
  <si>
    <r>
      <t xml:space="preserve">Муфты соединительные на напряжение до </t>
    </r>
    <r>
      <rPr>
        <b/>
        <sz val="16"/>
        <rFont val="Arial Cyr"/>
        <family val="0"/>
      </rPr>
      <t>10 кВ</t>
    </r>
  </si>
  <si>
    <r>
      <t xml:space="preserve">Муфты соединительные на напряжение до </t>
    </r>
    <r>
      <rPr>
        <b/>
        <sz val="16"/>
        <rFont val="Arial Cyr"/>
        <family val="0"/>
      </rPr>
      <t>1 кВ</t>
    </r>
    <r>
      <rPr>
        <b/>
        <sz val="11"/>
        <rFont val="Arial Cyr"/>
        <family val="0"/>
      </rPr>
      <t xml:space="preserve"> для контрольных кабелей с ПВХ изоляцией в ПВХ оболочке с броней и без брони.</t>
    </r>
  </si>
  <si>
    <r>
      <t xml:space="preserve">Муфты соединительные на напряжение </t>
    </r>
    <r>
      <rPr>
        <b/>
        <sz val="11"/>
        <rFont val="Arial Cyr"/>
        <family val="0"/>
      </rPr>
      <t>до</t>
    </r>
    <r>
      <rPr>
        <b/>
        <sz val="20"/>
        <rFont val="Arial Cyr"/>
        <family val="0"/>
      </rPr>
      <t xml:space="preserve"> </t>
    </r>
    <r>
      <rPr>
        <b/>
        <sz val="16"/>
        <rFont val="Arial Cyr"/>
        <family val="0"/>
      </rPr>
      <t>10 кВ</t>
    </r>
  </si>
  <si>
    <t>5ПСТ(б)-1-25/50-Б</t>
  </si>
  <si>
    <t>5ПСТ(б)-1-70/120-Б</t>
  </si>
  <si>
    <t>5ПСТ(б)-1-150/240-Б</t>
  </si>
  <si>
    <t>С болтовыми соединителями
С броней</t>
  </si>
  <si>
    <t>для 3-х и 4-х жильных кабелей с бумажной маслопропитанной изоляцией.</t>
  </si>
  <si>
    <t>для 4-х и 5-ти жильных  кабелей с пластмассовой изоляцией без брони.</t>
  </si>
  <si>
    <t>для 4-х и 5-ти жильных бронированных кабелей с пластмассовой изоляцией.</t>
  </si>
  <si>
    <t>4КВНТп-1-25/50</t>
  </si>
  <si>
    <t>4КВНТп-1-70/120</t>
  </si>
  <si>
    <t>4КВНТп-1-150/240</t>
  </si>
  <si>
    <t>4КВНТп-1-25/50-Б</t>
  </si>
  <si>
    <t>4КВНТп-1-70/120-Б</t>
  </si>
  <si>
    <t>4КВНТп-1-150/240-Б</t>
  </si>
  <si>
    <t>3КВНТп-1-25/50</t>
  </si>
  <si>
    <t>3КВНТп-1-70/120</t>
  </si>
  <si>
    <t>3КВНТп-1-150/240</t>
  </si>
  <si>
    <t>3КВНТп-1-25/50-Б</t>
  </si>
  <si>
    <t>3КВНТп-1-70/120-Б</t>
  </si>
  <si>
    <t>3КВНТп-1-150/240-Б</t>
  </si>
  <si>
    <t>для  3-х и 4-х жильных кабелей с бумажной маслопропитанной изоляцией.</t>
  </si>
  <si>
    <t>С болтовыми соединителями</t>
  </si>
  <si>
    <t>Кожух ТРК-50/18-250</t>
  </si>
  <si>
    <t>Кожух ТРК-85/30-250</t>
  </si>
  <si>
    <t>Кожух ТРК-120/40-250</t>
  </si>
  <si>
    <t>Кожух ТРК-50/18-500</t>
  </si>
  <si>
    <t>Кожух ТРК-85/30-500</t>
  </si>
  <si>
    <t>Кожух ТРК-120/40-500</t>
  </si>
  <si>
    <t>Пружина ППД №3</t>
  </si>
  <si>
    <t>Пружина ППД №4</t>
  </si>
  <si>
    <t>Пружины ППД №5</t>
  </si>
  <si>
    <t>диапазон монтажа 12-25 мм</t>
  </si>
  <si>
    <t>диапазон монтажа 16-32 мм</t>
  </si>
  <si>
    <t>диапазон монтажа 19-45 мм</t>
  </si>
  <si>
    <t>диапазон монтажа 26-60 мм</t>
  </si>
  <si>
    <t>диапазон монтажа 36-90 мм</t>
  </si>
  <si>
    <t>Термоусаживаемые оконцеватели (капы) и ремонтные кожухи</t>
  </si>
  <si>
    <t xml:space="preserve">  Цены приведены в рублях с учетом НДС</t>
  </si>
  <si>
    <t>Минимальная сумма счета - 15 000 руб</t>
  </si>
  <si>
    <t xml:space="preserve"> ГОСТ 13781.0-86</t>
  </si>
  <si>
    <t>3 крепежных болта</t>
  </si>
  <si>
    <t>3НБ-300/400</t>
  </si>
  <si>
    <t>6СБ 300/400</t>
  </si>
  <si>
    <t>6 крепежных болта</t>
  </si>
  <si>
    <t>Опт - от 15 000 до 70 000 руб</t>
  </si>
  <si>
    <t>Крупный опт - свыше 70 000 руб</t>
  </si>
  <si>
    <t>1НБ-10/25</t>
  </si>
  <si>
    <t>3НБ-500/630</t>
  </si>
  <si>
    <t>2СБ-10/25</t>
  </si>
  <si>
    <t>6СБ 500/630</t>
  </si>
  <si>
    <t>1 крепежный болт</t>
  </si>
  <si>
    <t xml:space="preserve">    Адрес: г. Москва, пр.Мира,д.106</t>
  </si>
  <si>
    <t>тел.(495)682-78-00</t>
  </si>
  <si>
    <t xml:space="preserve"> </t>
  </si>
  <si>
    <t>mufta.ru@mail.ru</t>
  </si>
  <si>
    <t xml:space="preserve">                              www.electrocabelsnab.ru</t>
  </si>
  <si>
    <t>www.electrocabelsnab.ru</t>
  </si>
  <si>
    <t xml:space="preserve">                                       (495)682-78-00</t>
  </si>
  <si>
    <t>ООО "ЭКС" поставляет муфты производства завода "КВТ"</t>
  </si>
  <si>
    <t>129626, Москва, проспект Мира, д.106</t>
  </si>
  <si>
    <t>тел/факс (495)682-78-00</t>
  </si>
  <si>
    <t>E-mail: mufta.ru@mail.ru</t>
  </si>
  <si>
    <t>8(495)682-78-00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</si>
</sst>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&quot;р.&quot;_-;\-* #,##0.0&quot;р.&quot;_-;_-* &quot;-&quot;?&quot;р.&quot;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  <numFmt numFmtId="176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2"/>
      <name val="Arial Cyr"/>
      <family val="0"/>
    </font>
    <font>
      <b/>
      <sz val="20"/>
      <name val="Arial Cyr"/>
      <family val="0"/>
    </font>
    <font>
      <u val="single"/>
      <sz val="14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 style="medium"/>
      <top style="double"/>
      <bottom style="thin"/>
    </border>
    <border>
      <left style="medium"/>
      <right/>
      <top style="double"/>
      <bottom style="thin"/>
    </border>
    <border>
      <left/>
      <right style="medium"/>
      <top style="medium"/>
      <bottom/>
    </border>
    <border>
      <left/>
      <right style="medium"/>
      <top style="double"/>
      <bottom style="thin"/>
    </border>
    <border>
      <left style="medium"/>
      <right/>
      <top style="medium"/>
      <bottom/>
    </border>
    <border>
      <left>
        <color indexed="63"/>
      </left>
      <right style="medium"/>
      <top>
        <color indexed="63"/>
      </top>
      <bottom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/>
      <right/>
      <top style="thin"/>
      <bottom/>
    </border>
    <border>
      <left/>
      <right style="medium"/>
      <top/>
      <bottom style="double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double"/>
      <bottom style="thin"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>
        <color indexed="63"/>
      </top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34" borderId="21" xfId="0" applyNumberFormat="1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2" fontId="0" fillId="34" borderId="25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34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4" borderId="26" xfId="0" applyFill="1" applyBorder="1" applyAlignment="1">
      <alignment/>
    </xf>
    <xf numFmtId="0" fontId="0" fillId="34" borderId="4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34" xfId="0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16" fontId="0" fillId="0" borderId="19" xfId="0" applyNumberFormat="1" applyFont="1" applyBorder="1" applyAlignment="1">
      <alignment horizontal="center"/>
    </xf>
    <xf numFmtId="17" fontId="0" fillId="0" borderId="1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2" fontId="0" fillId="35" borderId="2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0" borderId="39" xfId="0" applyBorder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2" fillId="0" borderId="30" xfId="0" applyFont="1" applyBorder="1" applyAlignment="1">
      <alignment/>
    </xf>
    <xf numFmtId="0" fontId="52" fillId="0" borderId="28" xfId="0" applyFont="1" applyBorder="1" applyAlignment="1">
      <alignment/>
    </xf>
    <xf numFmtId="0" fontId="52" fillId="0" borderId="29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9" fontId="0" fillId="0" borderId="0" xfId="58" applyFont="1" applyAlignment="1">
      <alignment/>
    </xf>
    <xf numFmtId="0" fontId="13" fillId="0" borderId="53" xfId="42" applyFont="1" applyBorder="1" applyAlignment="1" applyProtection="1">
      <alignment horizontal="center"/>
      <protection/>
    </xf>
    <xf numFmtId="0" fontId="0" fillId="0" borderId="44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8" fillId="0" borderId="54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4" fontId="10" fillId="0" borderId="53" xfId="0" applyNumberFormat="1" applyFont="1" applyBorder="1" applyAlignment="1">
      <alignment horizontal="left" vertical="top"/>
    </xf>
    <xf numFmtId="0" fontId="13" fillId="0" borderId="55" xfId="42" applyFont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4" xfId="0" applyBorder="1" applyAlignment="1">
      <alignment horizontal="center"/>
    </xf>
    <xf numFmtId="2" fontId="0" fillId="0" borderId="44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2" fontId="0" fillId="0" borderId="0" xfId="0" applyNumberFormat="1" applyFont="1" applyBorder="1" applyAlignment="1">
      <alignment horizontal="right"/>
    </xf>
    <xf numFmtId="0" fontId="0" fillId="0" borderId="41" xfId="0" applyFont="1" applyBorder="1" applyAlignment="1">
      <alignment horizontal="center" vertical="center" wrapText="1"/>
    </xf>
    <xf numFmtId="0" fontId="0" fillId="0" borderId="56" xfId="0" applyFill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0" fillId="0" borderId="47" xfId="0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5" fillId="0" borderId="3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Fill="1" applyBorder="1" applyAlignment="1">
      <alignment horizontal="left"/>
    </xf>
    <xf numFmtId="2" fontId="0" fillId="0" borderId="15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6" xfId="0" applyFill="1" applyBorder="1" applyAlignment="1">
      <alignment horizontal="left"/>
    </xf>
    <xf numFmtId="0" fontId="0" fillId="0" borderId="56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2" fontId="0" fillId="0" borderId="25" xfId="0" applyNumberFormat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8" xfId="0" applyFill="1" applyBorder="1" applyAlignment="1">
      <alignment horizontal="left"/>
    </xf>
    <xf numFmtId="0" fontId="0" fillId="0" borderId="58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2" fontId="0" fillId="0" borderId="43" xfId="0" applyNumberFormat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9" fontId="0" fillId="0" borderId="0" xfId="58" applyFont="1" applyFill="1" applyAlignment="1">
      <alignment/>
    </xf>
    <xf numFmtId="0" fontId="8" fillId="33" borderId="59" xfId="0" applyFont="1" applyFill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0" fillId="0" borderId="0" xfId="0" applyAlignment="1">
      <alignment/>
    </xf>
    <xf numFmtId="0" fontId="0" fillId="0" borderId="53" xfId="0" applyBorder="1" applyAlignment="1">
      <alignment/>
    </xf>
    <xf numFmtId="0" fontId="0" fillId="0" borderId="60" xfId="0" applyBorder="1" applyAlignment="1">
      <alignment/>
    </xf>
    <xf numFmtId="0" fontId="0" fillId="0" borderId="50" xfId="0" applyBorder="1" applyAlignment="1">
      <alignment/>
    </xf>
    <xf numFmtId="0" fontId="0" fillId="0" borderId="61" xfId="0" applyBorder="1" applyAlignment="1">
      <alignment/>
    </xf>
    <xf numFmtId="0" fontId="9" fillId="0" borderId="54" xfId="0" applyFont="1" applyBorder="1" applyAlignment="1">
      <alignment/>
    </xf>
    <xf numFmtId="0" fontId="8" fillId="33" borderId="59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0" fillId="0" borderId="54" xfId="0" applyBorder="1" applyAlignment="1">
      <alignment/>
    </xf>
    <xf numFmtId="0" fontId="0" fillId="0" borderId="0" xfId="0" applyAlignment="1">
      <alignment/>
    </xf>
    <xf numFmtId="0" fontId="0" fillId="0" borderId="53" xfId="0" applyBorder="1" applyAlignment="1">
      <alignment/>
    </xf>
    <xf numFmtId="0" fontId="0" fillId="0" borderId="60" xfId="0" applyBorder="1" applyAlignment="1">
      <alignment/>
    </xf>
    <xf numFmtId="0" fontId="0" fillId="0" borderId="50" xfId="0" applyBorder="1" applyAlignment="1">
      <alignment/>
    </xf>
    <xf numFmtId="0" fontId="0" fillId="0" borderId="61" xfId="0" applyBorder="1" applyAlignment="1">
      <alignment/>
    </xf>
    <xf numFmtId="0" fontId="9" fillId="33" borderId="54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 vertical="top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9" fillId="0" borderId="54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4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8" fillId="33" borderId="59" xfId="0" applyFont="1" applyFill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8" fillId="33" borderId="5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3" xfId="0" applyFont="1" applyBorder="1" applyAlignment="1">
      <alignment/>
    </xf>
    <xf numFmtId="0" fontId="8" fillId="33" borderId="54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9" fillId="33" borderId="59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55" xfId="0" applyFont="1" applyBorder="1" applyAlignment="1">
      <alignment/>
    </xf>
    <xf numFmtId="0" fontId="15" fillId="33" borderId="60" xfId="42" applyFont="1" applyFill="1" applyBorder="1" applyAlignment="1" applyProtection="1">
      <alignment horizontal="center" vertical="center"/>
      <protection/>
    </xf>
    <xf numFmtId="0" fontId="6" fillId="0" borderId="5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15" fillId="33" borderId="62" xfId="42" applyFont="1" applyFill="1" applyBorder="1" applyAlignment="1" applyProtection="1">
      <alignment horizontal="center" vertical="center"/>
      <protection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/>
    </xf>
    <xf numFmtId="0" fontId="0" fillId="0" borderId="57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44" xfId="0" applyFill="1" applyBorder="1" applyAlignment="1">
      <alignment horizontal="left" wrapText="1"/>
    </xf>
    <xf numFmtId="0" fontId="0" fillId="0" borderId="44" xfId="0" applyFont="1" applyFill="1" applyBorder="1" applyAlignment="1">
      <alignment horizontal="left" wrapText="1"/>
    </xf>
    <xf numFmtId="0" fontId="9" fillId="33" borderId="6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61" xfId="0" applyFont="1" applyBorder="1" applyAlignment="1">
      <alignment/>
    </xf>
    <xf numFmtId="0" fontId="0" fillId="0" borderId="3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3" borderId="59" xfId="42" applyFill="1" applyBorder="1" applyAlignment="1" applyProtection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8" fillId="36" borderId="63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9" xfId="0" applyFont="1" applyFill="1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8" fillId="36" borderId="64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11" fillId="36" borderId="62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5" borderId="46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0" borderId="50" xfId="0" applyFont="1" applyFill="1" applyBorder="1" applyAlignment="1">
      <alignment horizontal="left"/>
    </xf>
    <xf numFmtId="0" fontId="8" fillId="36" borderId="59" xfId="0" applyFont="1" applyFill="1" applyBorder="1" applyAlignment="1">
      <alignment horizontal="center"/>
    </xf>
    <xf numFmtId="0" fontId="8" fillId="36" borderId="44" xfId="0" applyFont="1" applyFill="1" applyBorder="1" applyAlignment="1">
      <alignment horizontal="center"/>
    </xf>
    <xf numFmtId="0" fontId="8" fillId="36" borderId="55" xfId="0" applyFont="1" applyFill="1" applyBorder="1" applyAlignment="1">
      <alignment horizontal="center"/>
    </xf>
    <xf numFmtId="0" fontId="11" fillId="36" borderId="60" xfId="0" applyFont="1" applyFill="1" applyBorder="1" applyAlignment="1">
      <alignment horizontal="center" vertical="center"/>
    </xf>
    <xf numFmtId="0" fontId="11" fillId="36" borderId="50" xfId="0" applyFont="1" applyFill="1" applyBorder="1" applyAlignment="1">
      <alignment horizontal="center" vertical="center"/>
    </xf>
    <xf numFmtId="0" fontId="11" fillId="36" borderId="61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1" xfId="0" applyFill="1" applyBorder="1" applyAlignment="1">
      <alignment horizontal="left" wrapText="1"/>
    </xf>
    <xf numFmtId="0" fontId="0" fillId="0" borderId="51" xfId="0" applyFont="1" applyFill="1" applyBorder="1" applyAlignment="1">
      <alignment horizontal="left" wrapText="1"/>
    </xf>
    <xf numFmtId="0" fontId="0" fillId="0" borderId="49" xfId="0" applyFill="1" applyBorder="1" applyAlignment="1">
      <alignment horizontal="left" wrapText="1"/>
    </xf>
    <xf numFmtId="0" fontId="0" fillId="0" borderId="49" xfId="0" applyFont="1" applyFill="1" applyBorder="1" applyAlignment="1">
      <alignment horizontal="left" wrapText="1"/>
    </xf>
    <xf numFmtId="0" fontId="0" fillId="0" borderId="50" xfId="0" applyFill="1" applyBorder="1" applyAlignment="1">
      <alignment horizontal="left" wrapText="1"/>
    </xf>
    <xf numFmtId="0" fontId="0" fillId="0" borderId="5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48" xfId="0" applyFill="1" applyBorder="1" applyAlignment="1">
      <alignment horizontal="left" wrapText="1"/>
    </xf>
    <xf numFmtId="0" fontId="0" fillId="0" borderId="48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8" fillId="35" borderId="65" xfId="0" applyFont="1" applyFill="1" applyBorder="1" applyAlignment="1">
      <alignment horizontal="center"/>
    </xf>
    <xf numFmtId="0" fontId="8" fillId="35" borderId="66" xfId="0" applyFont="1" applyFill="1" applyBorder="1" applyAlignment="1">
      <alignment horizontal="center"/>
    </xf>
    <xf numFmtId="0" fontId="8" fillId="35" borderId="67" xfId="0" applyFont="1" applyFill="1" applyBorder="1" applyAlignment="1">
      <alignment horizontal="center"/>
    </xf>
    <xf numFmtId="0" fontId="0" fillId="0" borderId="47" xfId="0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left"/>
    </xf>
    <xf numFmtId="0" fontId="0" fillId="35" borderId="56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/>
    </xf>
    <xf numFmtId="0" fontId="2" fillId="33" borderId="60" xfId="42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wrapText="1"/>
    </xf>
    <xf numFmtId="0" fontId="0" fillId="35" borderId="46" xfId="0" applyFill="1" applyBorder="1" applyAlignment="1">
      <alignment wrapText="1"/>
    </xf>
    <xf numFmtId="0" fontId="0" fillId="35" borderId="22" xfId="0" applyFill="1" applyBorder="1" applyAlignment="1">
      <alignment wrapText="1"/>
    </xf>
    <xf numFmtId="0" fontId="8" fillId="35" borderId="68" xfId="0" applyFont="1" applyFill="1" applyBorder="1" applyAlignment="1">
      <alignment horizontal="center"/>
    </xf>
    <xf numFmtId="0" fontId="8" fillId="35" borderId="69" xfId="0" applyFont="1" applyFill="1" applyBorder="1" applyAlignment="1">
      <alignment horizontal="center"/>
    </xf>
    <xf numFmtId="0" fontId="8" fillId="35" borderId="7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290</xdr:row>
      <xdr:rowOff>0</xdr:rowOff>
    </xdr:from>
    <xdr:to>
      <xdr:col>3</xdr:col>
      <xdr:colOff>381000</xdr:colOff>
      <xdr:row>290</xdr:row>
      <xdr:rowOff>0</xdr:rowOff>
    </xdr:to>
    <xdr:grpSp>
      <xdr:nvGrpSpPr>
        <xdr:cNvPr id="1" name="Group 2054"/>
        <xdr:cNvGrpSpPr>
          <a:grpSpLocks noChangeAspect="1"/>
        </xdr:cNvGrpSpPr>
      </xdr:nvGrpSpPr>
      <xdr:grpSpPr>
        <a:xfrm>
          <a:off x="390525" y="47072550"/>
          <a:ext cx="1428750" cy="0"/>
          <a:chOff x="35" y="5"/>
          <a:chExt cx="52" cy="84"/>
        </a:xfrm>
        <a:solidFill>
          <a:srgbClr val="FFFFFF"/>
        </a:solidFill>
      </xdr:grpSpPr>
      <xdr:sp>
        <xdr:nvSpPr>
          <xdr:cNvPr id="2" name="AutoShape 2055"/>
          <xdr:cNvSpPr>
            <a:spLocks noChangeAspect="1"/>
          </xdr:cNvSpPr>
        </xdr:nvSpPr>
        <xdr:spPr>
          <a:xfrm>
            <a:off x="35" y="5"/>
            <a:ext cx="52" cy="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0</xdr:colOff>
      <xdr:row>0</xdr:row>
      <xdr:rowOff>47625</xdr:rowOff>
    </xdr:from>
    <xdr:to>
      <xdr:col>11</xdr:col>
      <xdr:colOff>0</xdr:colOff>
      <xdr:row>3</xdr:row>
      <xdr:rowOff>114300</xdr:rowOff>
    </xdr:to>
    <xdr:pic>
      <xdr:nvPicPr>
        <xdr:cNvPr id="9" name="Picture 2052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476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47625</xdr:rowOff>
    </xdr:from>
    <xdr:to>
      <xdr:col>11</xdr:col>
      <xdr:colOff>0</xdr:colOff>
      <xdr:row>3</xdr:row>
      <xdr:rowOff>114300</xdr:rowOff>
    </xdr:to>
    <xdr:pic>
      <xdr:nvPicPr>
        <xdr:cNvPr id="10" name="Picture 2052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476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0</xdr:row>
      <xdr:rowOff>66675</xdr:rowOff>
    </xdr:from>
    <xdr:to>
      <xdr:col>9</xdr:col>
      <xdr:colOff>9525</xdr:colOff>
      <xdr:row>3</xdr:row>
      <xdr:rowOff>9525</xdr:rowOff>
    </xdr:to>
    <xdr:pic>
      <xdr:nvPicPr>
        <xdr:cNvPr id="11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9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99</xdr:row>
      <xdr:rowOff>66675</xdr:rowOff>
    </xdr:from>
    <xdr:to>
      <xdr:col>9</xdr:col>
      <xdr:colOff>9525</xdr:colOff>
      <xdr:row>101</xdr:row>
      <xdr:rowOff>114300</xdr:rowOff>
    </xdr:to>
    <xdr:pic>
      <xdr:nvPicPr>
        <xdr:cNvPr id="12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7448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192</xdr:row>
      <xdr:rowOff>66675</xdr:rowOff>
    </xdr:from>
    <xdr:to>
      <xdr:col>9</xdr:col>
      <xdr:colOff>9525</xdr:colOff>
      <xdr:row>194</xdr:row>
      <xdr:rowOff>133350</xdr:rowOff>
    </xdr:to>
    <xdr:pic>
      <xdr:nvPicPr>
        <xdr:cNvPr id="13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118050"/>
          <a:ext cx="9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99</xdr:row>
      <xdr:rowOff>66675</xdr:rowOff>
    </xdr:from>
    <xdr:to>
      <xdr:col>9</xdr:col>
      <xdr:colOff>9525</xdr:colOff>
      <xdr:row>102</xdr:row>
      <xdr:rowOff>9525</xdr:rowOff>
    </xdr:to>
    <xdr:pic>
      <xdr:nvPicPr>
        <xdr:cNvPr id="14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7448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0</xdr:row>
      <xdr:rowOff>66675</xdr:rowOff>
    </xdr:from>
    <xdr:to>
      <xdr:col>9</xdr:col>
      <xdr:colOff>9525</xdr:colOff>
      <xdr:row>2</xdr:row>
      <xdr:rowOff>133350</xdr:rowOff>
    </xdr:to>
    <xdr:pic>
      <xdr:nvPicPr>
        <xdr:cNvPr id="15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9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0</xdr:row>
      <xdr:rowOff>66675</xdr:rowOff>
    </xdr:from>
    <xdr:to>
      <xdr:col>9</xdr:col>
      <xdr:colOff>9525</xdr:colOff>
      <xdr:row>3</xdr:row>
      <xdr:rowOff>66675</xdr:rowOff>
    </xdr:to>
    <xdr:pic>
      <xdr:nvPicPr>
        <xdr:cNvPr id="16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0</xdr:row>
      <xdr:rowOff>66675</xdr:rowOff>
    </xdr:from>
    <xdr:to>
      <xdr:col>9</xdr:col>
      <xdr:colOff>9525</xdr:colOff>
      <xdr:row>2</xdr:row>
      <xdr:rowOff>133350</xdr:rowOff>
    </xdr:to>
    <xdr:pic>
      <xdr:nvPicPr>
        <xdr:cNvPr id="17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9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0</xdr:row>
      <xdr:rowOff>66675</xdr:rowOff>
    </xdr:from>
    <xdr:to>
      <xdr:col>9</xdr:col>
      <xdr:colOff>9525</xdr:colOff>
      <xdr:row>3</xdr:row>
      <xdr:rowOff>66675</xdr:rowOff>
    </xdr:to>
    <xdr:pic>
      <xdr:nvPicPr>
        <xdr:cNvPr id="18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192</xdr:row>
      <xdr:rowOff>66675</xdr:rowOff>
    </xdr:from>
    <xdr:to>
      <xdr:col>9</xdr:col>
      <xdr:colOff>9525</xdr:colOff>
      <xdr:row>194</xdr:row>
      <xdr:rowOff>133350</xdr:rowOff>
    </xdr:to>
    <xdr:pic>
      <xdr:nvPicPr>
        <xdr:cNvPr id="19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118050"/>
          <a:ext cx="9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192</xdr:row>
      <xdr:rowOff>66675</xdr:rowOff>
    </xdr:from>
    <xdr:to>
      <xdr:col>9</xdr:col>
      <xdr:colOff>9525</xdr:colOff>
      <xdr:row>195</xdr:row>
      <xdr:rowOff>66675</xdr:rowOff>
    </xdr:to>
    <xdr:pic>
      <xdr:nvPicPr>
        <xdr:cNvPr id="20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0118050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99</xdr:row>
      <xdr:rowOff>66675</xdr:rowOff>
    </xdr:from>
    <xdr:to>
      <xdr:col>9</xdr:col>
      <xdr:colOff>9525</xdr:colOff>
      <xdr:row>101</xdr:row>
      <xdr:rowOff>114300</xdr:rowOff>
    </xdr:to>
    <xdr:pic>
      <xdr:nvPicPr>
        <xdr:cNvPr id="21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7448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99</xdr:row>
      <xdr:rowOff>66675</xdr:rowOff>
    </xdr:from>
    <xdr:to>
      <xdr:col>9</xdr:col>
      <xdr:colOff>9525</xdr:colOff>
      <xdr:row>101</xdr:row>
      <xdr:rowOff>114300</xdr:rowOff>
    </xdr:to>
    <xdr:pic>
      <xdr:nvPicPr>
        <xdr:cNvPr id="22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7448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99</xdr:row>
      <xdr:rowOff>66675</xdr:rowOff>
    </xdr:from>
    <xdr:to>
      <xdr:col>9</xdr:col>
      <xdr:colOff>9525</xdr:colOff>
      <xdr:row>102</xdr:row>
      <xdr:rowOff>9525</xdr:rowOff>
    </xdr:to>
    <xdr:pic>
      <xdr:nvPicPr>
        <xdr:cNvPr id="23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744825"/>
          <a:ext cx="9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0</xdr:row>
      <xdr:rowOff>66675</xdr:rowOff>
    </xdr:from>
    <xdr:to>
      <xdr:col>9</xdr:col>
      <xdr:colOff>9525</xdr:colOff>
      <xdr:row>2</xdr:row>
      <xdr:rowOff>133350</xdr:rowOff>
    </xdr:to>
    <xdr:pic>
      <xdr:nvPicPr>
        <xdr:cNvPr id="24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9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0</xdr:row>
      <xdr:rowOff>66675</xdr:rowOff>
    </xdr:from>
    <xdr:to>
      <xdr:col>9</xdr:col>
      <xdr:colOff>9525</xdr:colOff>
      <xdr:row>3</xdr:row>
      <xdr:rowOff>66675</xdr:rowOff>
    </xdr:to>
    <xdr:pic>
      <xdr:nvPicPr>
        <xdr:cNvPr id="25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0</xdr:row>
      <xdr:rowOff>66675</xdr:rowOff>
    </xdr:from>
    <xdr:to>
      <xdr:col>9</xdr:col>
      <xdr:colOff>9525</xdr:colOff>
      <xdr:row>2</xdr:row>
      <xdr:rowOff>133350</xdr:rowOff>
    </xdr:to>
    <xdr:pic>
      <xdr:nvPicPr>
        <xdr:cNvPr id="26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9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0</xdr:row>
      <xdr:rowOff>66675</xdr:rowOff>
    </xdr:from>
    <xdr:to>
      <xdr:col>9</xdr:col>
      <xdr:colOff>9525</xdr:colOff>
      <xdr:row>2</xdr:row>
      <xdr:rowOff>133350</xdr:rowOff>
    </xdr:to>
    <xdr:pic>
      <xdr:nvPicPr>
        <xdr:cNvPr id="27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9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0</xdr:row>
      <xdr:rowOff>66675</xdr:rowOff>
    </xdr:from>
    <xdr:to>
      <xdr:col>9</xdr:col>
      <xdr:colOff>9525</xdr:colOff>
      <xdr:row>3</xdr:row>
      <xdr:rowOff>66675</xdr:rowOff>
    </xdr:to>
    <xdr:pic>
      <xdr:nvPicPr>
        <xdr:cNvPr id="28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49</xdr:row>
      <xdr:rowOff>66675</xdr:rowOff>
    </xdr:from>
    <xdr:to>
      <xdr:col>9</xdr:col>
      <xdr:colOff>9525</xdr:colOff>
      <xdr:row>51</xdr:row>
      <xdr:rowOff>133350</xdr:rowOff>
    </xdr:to>
    <xdr:pic>
      <xdr:nvPicPr>
        <xdr:cNvPr id="29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9420225"/>
          <a:ext cx="9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49</xdr:row>
      <xdr:rowOff>66675</xdr:rowOff>
    </xdr:from>
    <xdr:to>
      <xdr:col>9</xdr:col>
      <xdr:colOff>9525</xdr:colOff>
      <xdr:row>52</xdr:row>
      <xdr:rowOff>28575</xdr:rowOff>
    </xdr:to>
    <xdr:pic>
      <xdr:nvPicPr>
        <xdr:cNvPr id="30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94202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49</xdr:row>
      <xdr:rowOff>66675</xdr:rowOff>
    </xdr:from>
    <xdr:to>
      <xdr:col>9</xdr:col>
      <xdr:colOff>9525</xdr:colOff>
      <xdr:row>51</xdr:row>
      <xdr:rowOff>133350</xdr:rowOff>
    </xdr:to>
    <xdr:pic>
      <xdr:nvPicPr>
        <xdr:cNvPr id="31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9420225"/>
          <a:ext cx="9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49</xdr:row>
      <xdr:rowOff>66675</xdr:rowOff>
    </xdr:from>
    <xdr:to>
      <xdr:col>9</xdr:col>
      <xdr:colOff>9525</xdr:colOff>
      <xdr:row>51</xdr:row>
      <xdr:rowOff>133350</xdr:rowOff>
    </xdr:to>
    <xdr:pic>
      <xdr:nvPicPr>
        <xdr:cNvPr id="32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9420225"/>
          <a:ext cx="9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49</xdr:row>
      <xdr:rowOff>66675</xdr:rowOff>
    </xdr:from>
    <xdr:to>
      <xdr:col>9</xdr:col>
      <xdr:colOff>9525</xdr:colOff>
      <xdr:row>52</xdr:row>
      <xdr:rowOff>28575</xdr:rowOff>
    </xdr:to>
    <xdr:pic>
      <xdr:nvPicPr>
        <xdr:cNvPr id="33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9420225"/>
          <a:ext cx="9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129</xdr:row>
      <xdr:rowOff>66675</xdr:rowOff>
    </xdr:from>
    <xdr:to>
      <xdr:col>9</xdr:col>
      <xdr:colOff>9525</xdr:colOff>
      <xdr:row>133</xdr:row>
      <xdr:rowOff>38100</xdr:rowOff>
    </xdr:to>
    <xdr:pic>
      <xdr:nvPicPr>
        <xdr:cNvPr id="34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10026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129</xdr:row>
      <xdr:rowOff>66675</xdr:rowOff>
    </xdr:from>
    <xdr:to>
      <xdr:col>9</xdr:col>
      <xdr:colOff>9525</xdr:colOff>
      <xdr:row>133</xdr:row>
      <xdr:rowOff>38100</xdr:rowOff>
    </xdr:to>
    <xdr:pic>
      <xdr:nvPicPr>
        <xdr:cNvPr id="35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1002625"/>
          <a:ext cx="9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129</xdr:row>
      <xdr:rowOff>66675</xdr:rowOff>
    </xdr:from>
    <xdr:to>
      <xdr:col>9</xdr:col>
      <xdr:colOff>9525</xdr:colOff>
      <xdr:row>134</xdr:row>
      <xdr:rowOff>9525</xdr:rowOff>
    </xdr:to>
    <xdr:pic>
      <xdr:nvPicPr>
        <xdr:cNvPr id="36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1002625"/>
          <a:ext cx="9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220</xdr:row>
      <xdr:rowOff>66675</xdr:rowOff>
    </xdr:from>
    <xdr:to>
      <xdr:col>9</xdr:col>
      <xdr:colOff>9525</xdr:colOff>
      <xdr:row>222</xdr:row>
      <xdr:rowOff>114300</xdr:rowOff>
    </xdr:to>
    <xdr:pic>
      <xdr:nvPicPr>
        <xdr:cNvPr id="37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502342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220</xdr:row>
      <xdr:rowOff>66675</xdr:rowOff>
    </xdr:from>
    <xdr:to>
      <xdr:col>9</xdr:col>
      <xdr:colOff>9525</xdr:colOff>
      <xdr:row>222</xdr:row>
      <xdr:rowOff>114300</xdr:rowOff>
    </xdr:to>
    <xdr:pic>
      <xdr:nvPicPr>
        <xdr:cNvPr id="38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502342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220</xdr:row>
      <xdr:rowOff>66675</xdr:rowOff>
    </xdr:from>
    <xdr:to>
      <xdr:col>9</xdr:col>
      <xdr:colOff>9525</xdr:colOff>
      <xdr:row>223</xdr:row>
      <xdr:rowOff>19050</xdr:rowOff>
    </xdr:to>
    <xdr:pic>
      <xdr:nvPicPr>
        <xdr:cNvPr id="39" name="Picture 2066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5023425"/>
          <a:ext cx="9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971550</xdr:colOff>
      <xdr:row>162</xdr:row>
      <xdr:rowOff>161925</xdr:rowOff>
    </xdr:from>
    <xdr:to>
      <xdr:col>4</xdr:col>
      <xdr:colOff>876300</xdr:colOff>
      <xdr:row>181</xdr:row>
      <xdr:rowOff>314325</xdr:rowOff>
    </xdr:to>
    <xdr:pic>
      <xdr:nvPicPr>
        <xdr:cNvPr id="40" name="Picture 11902" descr="bal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27012900"/>
          <a:ext cx="923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38100</xdr:rowOff>
    </xdr:from>
    <xdr:to>
      <xdr:col>2</xdr:col>
      <xdr:colOff>752475</xdr:colOff>
      <xdr:row>4</xdr:row>
      <xdr:rowOff>209550</xdr:rowOff>
    </xdr:to>
    <xdr:pic>
      <xdr:nvPicPr>
        <xdr:cNvPr id="41" name="Picture 11902" descr="bal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8100"/>
          <a:ext cx="1009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fta.ru@mail.ru" TargetMode="External" /><Relationship Id="rId2" Type="http://schemas.openxmlformats.org/officeDocument/2006/relationships/hyperlink" Target="mailto:mufta.ru@mail.ru" TargetMode="External" /><Relationship Id="rId3" Type="http://schemas.openxmlformats.org/officeDocument/2006/relationships/hyperlink" Target="http://www.electrocabelsnab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2"/>
  <sheetViews>
    <sheetView showGridLines="0" tabSelected="1" zoomScale="91" zoomScaleNormal="91" zoomScaleSheetLayoutView="100" workbookViewId="0" topLeftCell="A1">
      <selection activeCell="F95" sqref="F95"/>
    </sheetView>
  </sheetViews>
  <sheetFormatPr defaultColWidth="9.00390625" defaultRowHeight="12.75"/>
  <cols>
    <col min="1" max="1" width="4.625" style="0" customWidth="1"/>
    <col min="2" max="2" width="1.37890625" style="0" customWidth="1"/>
    <col min="3" max="3" width="12.875" style="0" customWidth="1"/>
    <col min="4" max="4" width="13.375" style="0" customWidth="1"/>
    <col min="5" max="5" width="21.25390625" style="0" customWidth="1"/>
    <col min="6" max="6" width="10.125" style="0" customWidth="1"/>
    <col min="7" max="7" width="12.75390625" style="0" customWidth="1"/>
    <col min="8" max="8" width="12.375" style="0" bestFit="1" customWidth="1"/>
    <col min="9" max="9" width="12.125" style="0" bestFit="1" customWidth="1"/>
    <col min="10" max="10" width="59.875" style="0" customWidth="1"/>
    <col min="11" max="11" width="0.12890625" style="0" customWidth="1"/>
    <col min="12" max="12" width="12.00390625" style="0" hidden="1" customWidth="1"/>
    <col min="13" max="14" width="9.125" style="0" hidden="1" customWidth="1"/>
    <col min="17" max="17" width="8.625" style="0" customWidth="1"/>
  </cols>
  <sheetData>
    <row r="1" spans="1:10" ht="18">
      <c r="A1" s="187"/>
      <c r="B1" s="188"/>
      <c r="C1" s="188"/>
      <c r="D1" s="188"/>
      <c r="E1" s="188"/>
      <c r="F1" s="188"/>
      <c r="G1" s="189"/>
      <c r="H1" s="178" t="s">
        <v>222</v>
      </c>
      <c r="I1" s="179"/>
      <c r="J1" s="180"/>
    </row>
    <row r="2" spans="1:10" ht="15.75">
      <c r="A2" s="190"/>
      <c r="B2" s="191"/>
      <c r="C2" s="191"/>
      <c r="D2" s="191"/>
      <c r="E2" s="191"/>
      <c r="F2" s="191"/>
      <c r="G2" s="192"/>
      <c r="H2" s="186" t="s">
        <v>223</v>
      </c>
      <c r="I2" s="181"/>
      <c r="J2" s="182"/>
    </row>
    <row r="3" spans="1:10" ht="15.75">
      <c r="A3" s="190"/>
      <c r="B3" s="191"/>
      <c r="C3" s="191"/>
      <c r="D3" s="191"/>
      <c r="E3" s="191"/>
      <c r="F3" s="191"/>
      <c r="G3" s="192"/>
      <c r="H3" s="186" t="s">
        <v>224</v>
      </c>
      <c r="I3" s="181"/>
      <c r="J3" s="182"/>
    </row>
    <row r="4" spans="1:10" ht="15.75">
      <c r="A4" s="190"/>
      <c r="B4" s="191"/>
      <c r="C4" s="191"/>
      <c r="D4" s="191"/>
      <c r="E4" s="191"/>
      <c r="F4" s="191"/>
      <c r="G4" s="192"/>
      <c r="H4" s="186" t="s">
        <v>225</v>
      </c>
      <c r="I4" s="181"/>
      <c r="J4" s="182"/>
    </row>
    <row r="5" spans="1:10" ht="26.25" customHeight="1">
      <c r="A5" s="193"/>
      <c r="B5" s="194"/>
      <c r="C5" s="194"/>
      <c r="D5" s="194"/>
      <c r="E5" s="194"/>
      <c r="F5" s="194"/>
      <c r="G5" s="195"/>
      <c r="H5" s="183"/>
      <c r="I5" s="184"/>
      <c r="J5" s="185"/>
    </row>
    <row r="6" spans="1:10" ht="15" customHeight="1">
      <c r="A6" s="110"/>
      <c r="B6" s="107"/>
      <c r="C6" s="107"/>
      <c r="D6" s="107"/>
      <c r="E6" s="107"/>
      <c r="F6" s="111"/>
      <c r="G6" s="112"/>
      <c r="H6" s="109"/>
      <c r="I6" s="109"/>
      <c r="J6" s="114"/>
    </row>
    <row r="7" spans="1:10" ht="15" customHeight="1">
      <c r="A7" s="196" t="s">
        <v>202</v>
      </c>
      <c r="B7" s="197"/>
      <c r="C7" s="197"/>
      <c r="D7" s="197"/>
      <c r="E7" s="197"/>
      <c r="F7" s="197"/>
      <c r="G7" s="197"/>
      <c r="H7" s="198" t="s">
        <v>75</v>
      </c>
      <c r="I7" s="198"/>
      <c r="J7" s="113">
        <f ca="1">+TODAY()</f>
        <v>41633</v>
      </c>
    </row>
    <row r="8" spans="1:10" ht="15" customHeight="1">
      <c r="A8" s="202" t="s">
        <v>208</v>
      </c>
      <c r="B8" s="197"/>
      <c r="C8" s="197"/>
      <c r="D8" s="197"/>
      <c r="E8" s="197"/>
      <c r="F8" s="115"/>
      <c r="G8" s="115"/>
      <c r="H8" s="199" t="s">
        <v>201</v>
      </c>
      <c r="I8" s="200"/>
      <c r="J8" s="201"/>
    </row>
    <row r="9" spans="1:10" ht="15" customHeight="1">
      <c r="A9" s="202" t="s">
        <v>209</v>
      </c>
      <c r="B9" s="197"/>
      <c r="C9" s="197"/>
      <c r="D9" s="197"/>
      <c r="E9" s="197"/>
      <c r="F9" s="116"/>
      <c r="G9" s="116"/>
      <c r="H9" s="108"/>
      <c r="I9" s="108"/>
      <c r="J9" s="105"/>
    </row>
    <row r="10" spans="1:10" ht="26.25" customHeight="1">
      <c r="A10" s="254" t="s">
        <v>129</v>
      </c>
      <c r="B10" s="254"/>
      <c r="C10" s="254"/>
      <c r="D10" s="254"/>
      <c r="E10" s="254"/>
      <c r="F10" s="254"/>
      <c r="G10" s="254"/>
      <c r="H10" s="254"/>
      <c r="I10" s="254"/>
      <c r="J10" s="254"/>
    </row>
    <row r="11" spans="1:10" ht="23.25" customHeight="1">
      <c r="A11" s="247" t="s">
        <v>144</v>
      </c>
      <c r="B11" s="247"/>
      <c r="C11" s="247"/>
      <c r="D11" s="247"/>
      <c r="E11" s="247"/>
      <c r="F11" s="247"/>
      <c r="G11" s="247"/>
      <c r="H11" s="247"/>
      <c r="I11" s="247"/>
      <c r="J11" s="247"/>
    </row>
    <row r="12" spans="1:10" ht="12.75">
      <c r="A12" s="258" t="s">
        <v>203</v>
      </c>
      <c r="B12" s="258"/>
      <c r="C12" s="258"/>
      <c r="D12" s="258"/>
      <c r="E12" s="258"/>
      <c r="F12" s="258"/>
      <c r="G12" s="258"/>
      <c r="H12" s="258"/>
      <c r="I12" s="258"/>
      <c r="J12" s="258"/>
    </row>
    <row r="13" spans="2:10" ht="9.75" customHeight="1" thickBot="1">
      <c r="B13" s="64"/>
      <c r="C13" s="65"/>
      <c r="D13" s="65"/>
      <c r="E13" s="64"/>
      <c r="F13" s="64"/>
      <c r="G13" s="64"/>
      <c r="H13" s="64"/>
      <c r="I13" s="64"/>
      <c r="J13" s="64"/>
    </row>
    <row r="14" spans="1:10" ht="20.25" customHeight="1">
      <c r="A14" s="255" t="s">
        <v>159</v>
      </c>
      <c r="B14" s="256"/>
      <c r="C14" s="256"/>
      <c r="D14" s="256"/>
      <c r="E14" s="256"/>
      <c r="F14" s="256"/>
      <c r="G14" s="256"/>
      <c r="H14" s="256"/>
      <c r="I14" s="256"/>
      <c r="J14" s="257"/>
    </row>
    <row r="15" spans="1:10" ht="15.75" customHeight="1" thickBot="1">
      <c r="A15" s="207" t="s">
        <v>169</v>
      </c>
      <c r="B15" s="259"/>
      <c r="C15" s="259"/>
      <c r="D15" s="259"/>
      <c r="E15" s="259"/>
      <c r="F15" s="259"/>
      <c r="G15" s="259"/>
      <c r="H15" s="259"/>
      <c r="I15" s="259"/>
      <c r="J15" s="260"/>
    </row>
    <row r="16" spans="1:10" ht="19.5" customHeight="1" thickBot="1">
      <c r="A16" s="42" t="s">
        <v>0</v>
      </c>
      <c r="B16" s="43"/>
      <c r="C16" s="210" t="s">
        <v>1</v>
      </c>
      <c r="D16" s="210"/>
      <c r="E16" s="211"/>
      <c r="F16" s="68" t="s">
        <v>128</v>
      </c>
      <c r="G16" s="44" t="s">
        <v>2</v>
      </c>
      <c r="H16" s="45" t="s">
        <v>68</v>
      </c>
      <c r="I16" s="45" t="s">
        <v>69</v>
      </c>
      <c r="J16" s="44" t="s">
        <v>70</v>
      </c>
    </row>
    <row r="17" spans="1:12" ht="13.5" customHeight="1">
      <c r="A17" s="7">
        <v>1</v>
      </c>
      <c r="B17" s="31"/>
      <c r="C17" s="232" t="s">
        <v>172</v>
      </c>
      <c r="D17" s="232"/>
      <c r="E17" s="51" t="s">
        <v>7</v>
      </c>
      <c r="F17" s="51">
        <v>4</v>
      </c>
      <c r="G17" s="20" t="s">
        <v>125</v>
      </c>
      <c r="H17" s="141">
        <v>580</v>
      </c>
      <c r="I17" s="141">
        <v>644</v>
      </c>
      <c r="J17" s="248" t="s">
        <v>130</v>
      </c>
      <c r="K17" s="104"/>
      <c r="L17" s="104"/>
    </row>
    <row r="18" spans="1:12" ht="13.5" customHeight="1">
      <c r="A18" s="8">
        <f aca="true" t="shared" si="0" ref="A18:A28">A17+1</f>
        <v>2</v>
      </c>
      <c r="B18" s="32"/>
      <c r="C18" s="203" t="s">
        <v>173</v>
      </c>
      <c r="D18" s="203"/>
      <c r="E18" s="52" t="s">
        <v>7</v>
      </c>
      <c r="F18" s="52">
        <v>4</v>
      </c>
      <c r="G18" s="17" t="s">
        <v>125</v>
      </c>
      <c r="H18" s="142">
        <v>610</v>
      </c>
      <c r="I18" s="142">
        <v>677</v>
      </c>
      <c r="J18" s="249"/>
      <c r="L18" s="104"/>
    </row>
    <row r="19" spans="1:12" ht="13.5" customHeight="1" thickBot="1">
      <c r="A19" s="23">
        <f t="shared" si="0"/>
        <v>3</v>
      </c>
      <c r="B19" s="33"/>
      <c r="C19" s="230" t="s">
        <v>174</v>
      </c>
      <c r="D19" s="230"/>
      <c r="E19" s="53" t="s">
        <v>7</v>
      </c>
      <c r="F19" s="53">
        <v>4</v>
      </c>
      <c r="G19" s="18" t="s">
        <v>125</v>
      </c>
      <c r="H19" s="143">
        <v>703</v>
      </c>
      <c r="I19" s="143">
        <v>780</v>
      </c>
      <c r="J19" s="250"/>
      <c r="L19" s="104"/>
    </row>
    <row r="20" spans="1:12" ht="13.5" customHeight="1" thickTop="1">
      <c r="A20" s="10">
        <f t="shared" si="0"/>
        <v>4</v>
      </c>
      <c r="B20" s="34"/>
      <c r="C20" s="231" t="s">
        <v>175</v>
      </c>
      <c r="D20" s="231"/>
      <c r="E20" s="54" t="s">
        <v>7</v>
      </c>
      <c r="F20" s="54">
        <v>4</v>
      </c>
      <c r="G20" s="16" t="s">
        <v>125</v>
      </c>
      <c r="H20" s="146">
        <v>824</v>
      </c>
      <c r="I20" s="146">
        <v>915</v>
      </c>
      <c r="J20" s="248" t="s">
        <v>135</v>
      </c>
      <c r="L20" s="104"/>
    </row>
    <row r="21" spans="1:12" ht="13.5" customHeight="1">
      <c r="A21" s="8">
        <f t="shared" si="0"/>
        <v>5</v>
      </c>
      <c r="B21" s="32"/>
      <c r="C21" s="203" t="s">
        <v>176</v>
      </c>
      <c r="D21" s="203"/>
      <c r="E21" s="52" t="s">
        <v>7</v>
      </c>
      <c r="F21" s="52">
        <v>4</v>
      </c>
      <c r="G21" s="17" t="s">
        <v>125</v>
      </c>
      <c r="H21" s="142">
        <v>937</v>
      </c>
      <c r="I21" s="142">
        <v>1040</v>
      </c>
      <c r="J21" s="249"/>
      <c r="L21" s="104"/>
    </row>
    <row r="22" spans="1:12" ht="13.5" customHeight="1" thickBot="1">
      <c r="A22" s="23">
        <f t="shared" si="0"/>
        <v>6</v>
      </c>
      <c r="B22" s="33"/>
      <c r="C22" s="230" t="s">
        <v>177</v>
      </c>
      <c r="D22" s="230"/>
      <c r="E22" s="53" t="s">
        <v>7</v>
      </c>
      <c r="F22" s="53">
        <v>4</v>
      </c>
      <c r="G22" s="18" t="s">
        <v>125</v>
      </c>
      <c r="H22" s="143">
        <v>1068</v>
      </c>
      <c r="I22" s="143">
        <v>1185</v>
      </c>
      <c r="J22" s="250"/>
      <c r="L22" s="104"/>
    </row>
    <row r="23" spans="1:12" ht="13.5" customHeight="1" thickTop="1">
      <c r="A23" s="10">
        <f t="shared" si="0"/>
        <v>7</v>
      </c>
      <c r="B23" s="34"/>
      <c r="C23" s="263" t="s">
        <v>178</v>
      </c>
      <c r="D23" s="263"/>
      <c r="E23" s="54" t="s">
        <v>7</v>
      </c>
      <c r="F23" s="54">
        <v>3</v>
      </c>
      <c r="G23" s="3" t="s">
        <v>125</v>
      </c>
      <c r="H23" s="149">
        <v>530</v>
      </c>
      <c r="I23" s="149">
        <v>588</v>
      </c>
      <c r="J23" s="248" t="s">
        <v>130</v>
      </c>
      <c r="L23" s="104"/>
    </row>
    <row r="24" spans="1:12" ht="13.5" customHeight="1">
      <c r="A24" s="8">
        <f t="shared" si="0"/>
        <v>8</v>
      </c>
      <c r="B24" s="32"/>
      <c r="C24" s="203" t="s">
        <v>179</v>
      </c>
      <c r="D24" s="203"/>
      <c r="E24" s="52" t="s">
        <v>7</v>
      </c>
      <c r="F24" s="52">
        <v>3</v>
      </c>
      <c r="G24" s="4" t="s">
        <v>125</v>
      </c>
      <c r="H24" s="150">
        <v>570</v>
      </c>
      <c r="I24" s="150">
        <v>633</v>
      </c>
      <c r="J24" s="249"/>
      <c r="L24" s="104"/>
    </row>
    <row r="25" spans="1:12" ht="13.5" customHeight="1" thickBot="1">
      <c r="A25" s="23">
        <f t="shared" si="0"/>
        <v>9</v>
      </c>
      <c r="B25" s="33"/>
      <c r="C25" s="230" t="s">
        <v>180</v>
      </c>
      <c r="D25" s="230"/>
      <c r="E25" s="53" t="s">
        <v>7</v>
      </c>
      <c r="F25" s="53">
        <v>3</v>
      </c>
      <c r="G25" s="5" t="s">
        <v>125</v>
      </c>
      <c r="H25" s="151">
        <v>640</v>
      </c>
      <c r="I25" s="151">
        <v>710</v>
      </c>
      <c r="J25" s="250"/>
      <c r="L25" s="104"/>
    </row>
    <row r="26" spans="1:12" ht="13.5" customHeight="1" thickTop="1">
      <c r="A26" s="10">
        <f t="shared" si="0"/>
        <v>10</v>
      </c>
      <c r="B26" s="34"/>
      <c r="C26" s="231" t="s">
        <v>181</v>
      </c>
      <c r="D26" s="231"/>
      <c r="E26" s="54" t="s">
        <v>7</v>
      </c>
      <c r="F26" s="54">
        <v>3</v>
      </c>
      <c r="G26" s="3" t="s">
        <v>125</v>
      </c>
      <c r="H26" s="149">
        <v>721</v>
      </c>
      <c r="I26" s="149">
        <v>800</v>
      </c>
      <c r="J26" s="204" t="s">
        <v>135</v>
      </c>
      <c r="L26" s="104"/>
    </row>
    <row r="27" spans="1:12" ht="13.5" customHeight="1">
      <c r="A27" s="8">
        <f t="shared" si="0"/>
        <v>11</v>
      </c>
      <c r="B27" s="32"/>
      <c r="C27" s="203" t="s">
        <v>182</v>
      </c>
      <c r="D27" s="203"/>
      <c r="E27" s="52" t="s">
        <v>7</v>
      </c>
      <c r="F27" s="52">
        <v>3</v>
      </c>
      <c r="G27" s="4" t="s">
        <v>125</v>
      </c>
      <c r="H27" s="150">
        <v>778</v>
      </c>
      <c r="I27" s="150">
        <v>864</v>
      </c>
      <c r="J27" s="249"/>
      <c r="L27" s="104"/>
    </row>
    <row r="28" spans="1:12" ht="13.5" customHeight="1" thickBot="1">
      <c r="A28" s="9">
        <f t="shared" si="0"/>
        <v>12</v>
      </c>
      <c r="B28" s="36"/>
      <c r="C28" s="251" t="s">
        <v>183</v>
      </c>
      <c r="D28" s="251"/>
      <c r="E28" s="56" t="s">
        <v>7</v>
      </c>
      <c r="F28" s="56">
        <v>3</v>
      </c>
      <c r="G28" s="6" t="s">
        <v>125</v>
      </c>
      <c r="H28" s="152">
        <v>946</v>
      </c>
      <c r="I28" s="152">
        <v>1050</v>
      </c>
      <c r="J28" s="252"/>
      <c r="L28" s="104"/>
    </row>
    <row r="29" spans="1:12" ht="4.5" customHeight="1" thickBot="1">
      <c r="A29" s="120"/>
      <c r="B29" s="120"/>
      <c r="C29" s="120"/>
      <c r="D29" s="120"/>
      <c r="E29" s="121"/>
      <c r="F29" s="121"/>
      <c r="G29" s="122"/>
      <c r="H29" s="123"/>
      <c r="I29" s="123"/>
      <c r="J29" s="124"/>
      <c r="L29" s="104"/>
    </row>
    <row r="30" spans="1:12" ht="18.75" customHeight="1">
      <c r="A30" s="255" t="s">
        <v>160</v>
      </c>
      <c r="B30" s="256"/>
      <c r="C30" s="256"/>
      <c r="D30" s="256"/>
      <c r="E30" s="256"/>
      <c r="F30" s="256"/>
      <c r="G30" s="256"/>
      <c r="H30" s="256"/>
      <c r="I30" s="256"/>
      <c r="J30" s="257"/>
      <c r="L30" s="104"/>
    </row>
    <row r="31" spans="1:12" ht="15.75" thickBot="1">
      <c r="A31" s="207" t="s">
        <v>184</v>
      </c>
      <c r="B31" s="208"/>
      <c r="C31" s="208"/>
      <c r="D31" s="208"/>
      <c r="E31" s="208"/>
      <c r="F31" s="208"/>
      <c r="G31" s="208"/>
      <c r="H31" s="208"/>
      <c r="I31" s="208"/>
      <c r="J31" s="209"/>
      <c r="L31" s="104"/>
    </row>
    <row r="32" spans="1:12" ht="19.5" customHeight="1" thickBot="1">
      <c r="A32" s="77" t="s">
        <v>0</v>
      </c>
      <c r="B32" s="78"/>
      <c r="C32" s="261" t="s">
        <v>1</v>
      </c>
      <c r="D32" s="261"/>
      <c r="E32" s="262"/>
      <c r="F32" s="68" t="s">
        <v>128</v>
      </c>
      <c r="G32" s="79" t="s">
        <v>2</v>
      </c>
      <c r="H32" s="80" t="s">
        <v>68</v>
      </c>
      <c r="I32" s="80" t="s">
        <v>69</v>
      </c>
      <c r="J32" s="79" t="s">
        <v>70</v>
      </c>
      <c r="L32" s="104"/>
    </row>
    <row r="33" spans="1:12" ht="12.75" customHeight="1">
      <c r="A33" s="7">
        <f>A28+1</f>
        <v>13</v>
      </c>
      <c r="B33" s="31"/>
      <c r="C33" s="232" t="s">
        <v>10</v>
      </c>
      <c r="D33" s="232"/>
      <c r="E33" s="51" t="s">
        <v>7</v>
      </c>
      <c r="F33" s="51">
        <v>4</v>
      </c>
      <c r="G33" s="15" t="s">
        <v>125</v>
      </c>
      <c r="H33" s="141">
        <v>1335</v>
      </c>
      <c r="I33" s="141">
        <v>1482</v>
      </c>
      <c r="J33" s="248" t="s">
        <v>122</v>
      </c>
      <c r="L33" s="104"/>
    </row>
    <row r="34" spans="1:12" ht="12.75" customHeight="1">
      <c r="A34" s="8">
        <f aca="true" t="shared" si="1" ref="A34:A44">A33+1</f>
        <v>14</v>
      </c>
      <c r="B34" s="32"/>
      <c r="C34" s="203" t="s">
        <v>11</v>
      </c>
      <c r="D34" s="203"/>
      <c r="E34" s="52" t="s">
        <v>7</v>
      </c>
      <c r="F34" s="52">
        <v>4</v>
      </c>
      <c r="G34" s="4" t="s">
        <v>125</v>
      </c>
      <c r="H34" s="142">
        <v>1726</v>
      </c>
      <c r="I34" s="142">
        <v>1916</v>
      </c>
      <c r="J34" s="205"/>
      <c r="L34" s="104"/>
    </row>
    <row r="35" spans="1:12" ht="12.75" customHeight="1" thickBot="1">
      <c r="A35" s="23">
        <f t="shared" si="1"/>
        <v>15</v>
      </c>
      <c r="B35" s="33"/>
      <c r="C35" s="230" t="s">
        <v>12</v>
      </c>
      <c r="D35" s="230"/>
      <c r="E35" s="53" t="s">
        <v>7</v>
      </c>
      <c r="F35" s="53">
        <v>4</v>
      </c>
      <c r="G35" s="5" t="s">
        <v>125</v>
      </c>
      <c r="H35" s="143">
        <v>1754</v>
      </c>
      <c r="I35" s="143">
        <v>1947</v>
      </c>
      <c r="J35" s="253"/>
      <c r="L35" s="104"/>
    </row>
    <row r="36" spans="1:12" ht="13.5" customHeight="1" thickTop="1">
      <c r="A36" s="49">
        <f t="shared" si="1"/>
        <v>16</v>
      </c>
      <c r="B36" s="50"/>
      <c r="C36" s="231" t="s">
        <v>13</v>
      </c>
      <c r="D36" s="231"/>
      <c r="E36" s="59" t="s">
        <v>7</v>
      </c>
      <c r="F36" s="59">
        <v>4</v>
      </c>
      <c r="G36" s="85" t="s">
        <v>125</v>
      </c>
      <c r="H36" s="146">
        <v>1495</v>
      </c>
      <c r="I36" s="146">
        <v>1659</v>
      </c>
      <c r="J36" s="204" t="s">
        <v>123</v>
      </c>
      <c r="L36" s="104"/>
    </row>
    <row r="37" spans="1:12" ht="13.5" customHeight="1">
      <c r="A37" s="8">
        <f t="shared" si="1"/>
        <v>17</v>
      </c>
      <c r="B37" s="32"/>
      <c r="C37" s="203" t="s">
        <v>14</v>
      </c>
      <c r="D37" s="203"/>
      <c r="E37" s="52" t="s">
        <v>7</v>
      </c>
      <c r="F37" s="52">
        <v>4</v>
      </c>
      <c r="G37" s="4" t="s">
        <v>125</v>
      </c>
      <c r="H37" s="142">
        <v>1779</v>
      </c>
      <c r="I37" s="142">
        <v>1975</v>
      </c>
      <c r="J37" s="205"/>
      <c r="L37" s="104"/>
    </row>
    <row r="38" spans="1:12" ht="13.5" customHeight="1" thickBot="1">
      <c r="A38" s="23">
        <f t="shared" si="1"/>
        <v>18</v>
      </c>
      <c r="B38" s="33"/>
      <c r="C38" s="230" t="s">
        <v>15</v>
      </c>
      <c r="D38" s="230"/>
      <c r="E38" s="53" t="s">
        <v>7</v>
      </c>
      <c r="F38" s="53">
        <v>4</v>
      </c>
      <c r="G38" s="5" t="s">
        <v>125</v>
      </c>
      <c r="H38" s="143">
        <v>1993</v>
      </c>
      <c r="I38" s="143">
        <v>2212</v>
      </c>
      <c r="J38" s="253"/>
      <c r="L38" s="104"/>
    </row>
    <row r="39" spans="1:12" ht="13.5" customHeight="1" thickTop="1">
      <c r="A39" s="10">
        <f t="shared" si="1"/>
        <v>19</v>
      </c>
      <c r="B39" s="34"/>
      <c r="C39" s="231" t="s">
        <v>16</v>
      </c>
      <c r="D39" s="231"/>
      <c r="E39" s="54" t="s">
        <v>7</v>
      </c>
      <c r="F39" s="54">
        <v>3</v>
      </c>
      <c r="G39" s="3" t="s">
        <v>125</v>
      </c>
      <c r="H39" s="149">
        <v>1143</v>
      </c>
      <c r="I39" s="149">
        <v>1269</v>
      </c>
      <c r="J39" s="204" t="s">
        <v>122</v>
      </c>
      <c r="L39" s="104"/>
    </row>
    <row r="40" spans="1:12" ht="14.25" customHeight="1">
      <c r="A40" s="8">
        <f t="shared" si="1"/>
        <v>20</v>
      </c>
      <c r="B40" s="32"/>
      <c r="C40" s="203" t="s">
        <v>17</v>
      </c>
      <c r="D40" s="203"/>
      <c r="E40" s="52" t="s">
        <v>7</v>
      </c>
      <c r="F40" s="52">
        <v>3</v>
      </c>
      <c r="G40" s="4" t="s">
        <v>125</v>
      </c>
      <c r="H40" s="150">
        <v>1405</v>
      </c>
      <c r="I40" s="150">
        <v>1560</v>
      </c>
      <c r="J40" s="205"/>
      <c r="L40" s="104"/>
    </row>
    <row r="41" spans="1:12" ht="13.5" thickBot="1">
      <c r="A41" s="23">
        <f t="shared" si="1"/>
        <v>21</v>
      </c>
      <c r="B41" s="33"/>
      <c r="C41" s="230" t="s">
        <v>18</v>
      </c>
      <c r="D41" s="230"/>
      <c r="E41" s="53" t="s">
        <v>7</v>
      </c>
      <c r="F41" s="53">
        <v>3</v>
      </c>
      <c r="G41" s="5" t="s">
        <v>125</v>
      </c>
      <c r="H41" s="151">
        <v>1592</v>
      </c>
      <c r="I41" s="151">
        <v>1767</v>
      </c>
      <c r="J41" s="253"/>
      <c r="L41" s="104"/>
    </row>
    <row r="42" spans="1:12" ht="14.25" customHeight="1" thickTop="1">
      <c r="A42" s="10">
        <f t="shared" si="1"/>
        <v>22</v>
      </c>
      <c r="B42" s="34"/>
      <c r="C42" s="231" t="s">
        <v>19</v>
      </c>
      <c r="D42" s="231"/>
      <c r="E42" s="54" t="s">
        <v>7</v>
      </c>
      <c r="F42" s="54">
        <v>3</v>
      </c>
      <c r="G42" s="3" t="s">
        <v>125</v>
      </c>
      <c r="H42" s="149">
        <v>1283</v>
      </c>
      <c r="I42" s="149">
        <v>1424</v>
      </c>
      <c r="J42" s="204" t="s">
        <v>123</v>
      </c>
      <c r="L42" s="104"/>
    </row>
    <row r="43" spans="1:12" ht="14.25" customHeight="1">
      <c r="A43" s="8">
        <f t="shared" si="1"/>
        <v>23</v>
      </c>
      <c r="B43" s="32"/>
      <c r="C43" s="203" t="s">
        <v>20</v>
      </c>
      <c r="D43" s="203"/>
      <c r="E43" s="52" t="s">
        <v>7</v>
      </c>
      <c r="F43" s="52">
        <v>3</v>
      </c>
      <c r="G43" s="4" t="s">
        <v>125</v>
      </c>
      <c r="H43" s="150">
        <v>1584</v>
      </c>
      <c r="I43" s="150">
        <v>1758</v>
      </c>
      <c r="J43" s="205"/>
      <c r="L43" s="104"/>
    </row>
    <row r="44" spans="1:12" ht="14.25" customHeight="1" thickBot="1">
      <c r="A44" s="9">
        <f t="shared" si="1"/>
        <v>24</v>
      </c>
      <c r="B44" s="36"/>
      <c r="C44" s="251" t="s">
        <v>21</v>
      </c>
      <c r="D44" s="251"/>
      <c r="E44" s="56" t="s">
        <v>7</v>
      </c>
      <c r="F44" s="56">
        <v>3</v>
      </c>
      <c r="G44" s="6" t="s">
        <v>125</v>
      </c>
      <c r="H44" s="152">
        <v>1865</v>
      </c>
      <c r="I44" s="152">
        <v>2070</v>
      </c>
      <c r="J44" s="206"/>
      <c r="L44" s="104"/>
    </row>
    <row r="45" spans="1:12" ht="4.5" customHeight="1" thickBot="1">
      <c r="A45" s="120"/>
      <c r="B45" s="120"/>
      <c r="C45" s="120"/>
      <c r="D45" s="120"/>
      <c r="E45" s="121"/>
      <c r="F45" s="121"/>
      <c r="G45" s="122"/>
      <c r="H45" s="125"/>
      <c r="I45" s="125"/>
      <c r="J45" s="155"/>
      <c r="L45" s="104"/>
    </row>
    <row r="46" spans="1:12" ht="23.25" customHeight="1">
      <c r="A46" s="255" t="s">
        <v>161</v>
      </c>
      <c r="B46" s="256"/>
      <c r="C46" s="256"/>
      <c r="D46" s="256"/>
      <c r="E46" s="256"/>
      <c r="F46" s="256"/>
      <c r="G46" s="256"/>
      <c r="H46" s="256"/>
      <c r="I46" s="256"/>
      <c r="J46" s="257"/>
      <c r="L46" s="104"/>
    </row>
    <row r="47" spans="1:12" ht="13.5" customHeight="1" thickBot="1">
      <c r="A47" s="207" t="s">
        <v>58</v>
      </c>
      <c r="B47" s="208"/>
      <c r="C47" s="208"/>
      <c r="D47" s="208"/>
      <c r="E47" s="208"/>
      <c r="F47" s="208"/>
      <c r="G47" s="208"/>
      <c r="H47" s="208"/>
      <c r="I47" s="208"/>
      <c r="J47" s="209"/>
      <c r="L47" s="104"/>
    </row>
    <row r="48" spans="1:12" ht="19.5" customHeight="1" thickBot="1">
      <c r="A48" s="42" t="s">
        <v>0</v>
      </c>
      <c r="B48" s="43"/>
      <c r="C48" s="210" t="s">
        <v>1</v>
      </c>
      <c r="D48" s="210"/>
      <c r="E48" s="211"/>
      <c r="F48" s="68" t="s">
        <v>128</v>
      </c>
      <c r="G48" s="44" t="s">
        <v>2</v>
      </c>
      <c r="H48" s="45" t="s">
        <v>68</v>
      </c>
      <c r="I48" s="45" t="s">
        <v>69</v>
      </c>
      <c r="J48" s="44" t="s">
        <v>70</v>
      </c>
      <c r="L48" s="104"/>
    </row>
    <row r="49" spans="1:12" ht="13.5" customHeight="1">
      <c r="A49" s="7">
        <f>A44+1</f>
        <v>25</v>
      </c>
      <c r="B49" s="31"/>
      <c r="C49" s="232" t="s">
        <v>25</v>
      </c>
      <c r="D49" s="232"/>
      <c r="E49" s="51" t="s">
        <v>7</v>
      </c>
      <c r="F49" s="54">
        <v>3</v>
      </c>
      <c r="G49" s="16" t="s">
        <v>126</v>
      </c>
      <c r="H49" s="141">
        <v>656</v>
      </c>
      <c r="I49" s="141">
        <v>728</v>
      </c>
      <c r="J49" s="248" t="s">
        <v>131</v>
      </c>
      <c r="L49" s="104"/>
    </row>
    <row r="50" spans="1:12" ht="13.5" customHeight="1">
      <c r="A50" s="8">
        <f>A49+1</f>
        <v>26</v>
      </c>
      <c r="B50" s="32"/>
      <c r="C50" s="203" t="s">
        <v>26</v>
      </c>
      <c r="D50" s="203"/>
      <c r="E50" s="52" t="s">
        <v>7</v>
      </c>
      <c r="F50" s="52">
        <v>3</v>
      </c>
      <c r="G50" s="17" t="s">
        <v>126</v>
      </c>
      <c r="H50" s="142">
        <v>824</v>
      </c>
      <c r="I50" s="142">
        <v>915</v>
      </c>
      <c r="J50" s="249"/>
      <c r="L50" s="104"/>
    </row>
    <row r="51" spans="1:12" ht="13.5" customHeight="1" thickBot="1">
      <c r="A51" s="23">
        <f aca="true" t="shared" si="2" ref="A51:A60">A50+1</f>
        <v>27</v>
      </c>
      <c r="B51" s="33"/>
      <c r="C51" s="230" t="s">
        <v>27</v>
      </c>
      <c r="D51" s="230"/>
      <c r="E51" s="53" t="s">
        <v>7</v>
      </c>
      <c r="F51" s="53">
        <v>3</v>
      </c>
      <c r="G51" s="18" t="s">
        <v>126</v>
      </c>
      <c r="H51" s="143">
        <v>891</v>
      </c>
      <c r="I51" s="143">
        <v>989</v>
      </c>
      <c r="J51" s="250"/>
      <c r="L51" s="104"/>
    </row>
    <row r="52" spans="1:12" ht="13.5" customHeight="1" thickTop="1">
      <c r="A52" s="8">
        <f>A51+1</f>
        <v>28</v>
      </c>
      <c r="B52" s="34"/>
      <c r="C52" s="231" t="s">
        <v>28</v>
      </c>
      <c r="D52" s="231"/>
      <c r="E52" s="54" t="s">
        <v>7</v>
      </c>
      <c r="F52" s="54">
        <v>3</v>
      </c>
      <c r="G52" s="16" t="s">
        <v>126</v>
      </c>
      <c r="H52" s="146">
        <v>824</v>
      </c>
      <c r="I52" s="146">
        <v>915</v>
      </c>
      <c r="J52" s="248" t="s">
        <v>134</v>
      </c>
      <c r="L52" s="104"/>
    </row>
    <row r="53" spans="1:12" ht="13.5" customHeight="1">
      <c r="A53" s="8">
        <f t="shared" si="2"/>
        <v>29</v>
      </c>
      <c r="B53" s="32"/>
      <c r="C53" s="203" t="s">
        <v>29</v>
      </c>
      <c r="D53" s="203"/>
      <c r="E53" s="52" t="s">
        <v>7</v>
      </c>
      <c r="F53" s="52">
        <v>3</v>
      </c>
      <c r="G53" s="17" t="s">
        <v>126</v>
      </c>
      <c r="H53" s="142">
        <v>993</v>
      </c>
      <c r="I53" s="142">
        <v>1102</v>
      </c>
      <c r="J53" s="249"/>
      <c r="L53" s="104"/>
    </row>
    <row r="54" spans="1:12" ht="13.5" customHeight="1" thickBot="1">
      <c r="A54" s="23">
        <f t="shared" si="2"/>
        <v>30</v>
      </c>
      <c r="B54" s="33"/>
      <c r="C54" s="230" t="s">
        <v>30</v>
      </c>
      <c r="D54" s="230"/>
      <c r="E54" s="53" t="s">
        <v>7</v>
      </c>
      <c r="F54" s="53">
        <v>3</v>
      </c>
      <c r="G54" s="18" t="s">
        <v>126</v>
      </c>
      <c r="H54" s="143">
        <v>1152</v>
      </c>
      <c r="I54" s="143">
        <v>1279</v>
      </c>
      <c r="J54" s="250"/>
      <c r="L54" s="104"/>
    </row>
    <row r="55" spans="1:12" ht="13.5" customHeight="1" thickTop="1">
      <c r="A55" s="10">
        <f t="shared" si="2"/>
        <v>31</v>
      </c>
      <c r="B55" s="34"/>
      <c r="C55" s="263" t="s">
        <v>31</v>
      </c>
      <c r="D55" s="263"/>
      <c r="E55" s="54" t="s">
        <v>7</v>
      </c>
      <c r="F55" s="54">
        <v>3</v>
      </c>
      <c r="G55" s="16" t="s">
        <v>126</v>
      </c>
      <c r="H55" s="149">
        <v>871</v>
      </c>
      <c r="I55" s="149">
        <v>967</v>
      </c>
      <c r="J55" s="248" t="s">
        <v>132</v>
      </c>
      <c r="L55" s="104"/>
    </row>
    <row r="56" spans="1:12" ht="13.5" customHeight="1">
      <c r="A56" s="8">
        <f t="shared" si="2"/>
        <v>32</v>
      </c>
      <c r="B56" s="32"/>
      <c r="C56" s="203" t="s">
        <v>32</v>
      </c>
      <c r="D56" s="203"/>
      <c r="E56" s="52" t="s">
        <v>7</v>
      </c>
      <c r="F56" s="52">
        <v>3</v>
      </c>
      <c r="G56" s="17" t="s">
        <v>126</v>
      </c>
      <c r="H56" s="150">
        <v>1011</v>
      </c>
      <c r="I56" s="150">
        <v>1122</v>
      </c>
      <c r="J56" s="249"/>
      <c r="L56" s="104"/>
    </row>
    <row r="57" spans="1:12" ht="13.5" customHeight="1" thickBot="1">
      <c r="A57" s="23">
        <f t="shared" si="2"/>
        <v>33</v>
      </c>
      <c r="B57" s="33"/>
      <c r="C57" s="230" t="s">
        <v>33</v>
      </c>
      <c r="D57" s="230"/>
      <c r="E57" s="53" t="s">
        <v>7</v>
      </c>
      <c r="F57" s="53">
        <v>3</v>
      </c>
      <c r="G57" s="18" t="s">
        <v>126</v>
      </c>
      <c r="H57" s="151">
        <v>1096</v>
      </c>
      <c r="I57" s="151">
        <v>1217</v>
      </c>
      <c r="J57" s="250"/>
      <c r="L57" s="104"/>
    </row>
    <row r="58" spans="1:12" ht="13.5" customHeight="1" thickTop="1">
      <c r="A58" s="8">
        <f t="shared" si="2"/>
        <v>34</v>
      </c>
      <c r="B58" s="34"/>
      <c r="C58" s="231" t="s">
        <v>34</v>
      </c>
      <c r="D58" s="231"/>
      <c r="E58" s="54" t="s">
        <v>7</v>
      </c>
      <c r="F58" s="54">
        <v>3</v>
      </c>
      <c r="G58" s="16" t="s">
        <v>126</v>
      </c>
      <c r="H58" s="149">
        <v>1050</v>
      </c>
      <c r="I58" s="149">
        <v>1166</v>
      </c>
      <c r="J58" s="204" t="s">
        <v>133</v>
      </c>
      <c r="L58" s="104"/>
    </row>
    <row r="59" spans="1:12" ht="13.5" customHeight="1">
      <c r="A59" s="8">
        <f t="shared" si="2"/>
        <v>35</v>
      </c>
      <c r="B59" s="32"/>
      <c r="C59" s="203" t="s">
        <v>35</v>
      </c>
      <c r="D59" s="203"/>
      <c r="E59" s="52" t="s">
        <v>7</v>
      </c>
      <c r="F59" s="52">
        <v>3</v>
      </c>
      <c r="G59" s="17" t="s">
        <v>126</v>
      </c>
      <c r="H59" s="150">
        <v>1265</v>
      </c>
      <c r="I59" s="150">
        <v>1404</v>
      </c>
      <c r="J59" s="249"/>
      <c r="L59" s="104"/>
    </row>
    <row r="60" spans="1:12" ht="13.5" customHeight="1" thickBot="1">
      <c r="A60" s="9">
        <f t="shared" si="2"/>
        <v>36</v>
      </c>
      <c r="B60" s="36"/>
      <c r="C60" s="251" t="s">
        <v>36</v>
      </c>
      <c r="D60" s="251"/>
      <c r="E60" s="56" t="s">
        <v>7</v>
      </c>
      <c r="F60" s="56">
        <v>3</v>
      </c>
      <c r="G60" s="19" t="s">
        <v>126</v>
      </c>
      <c r="H60" s="152">
        <v>1398</v>
      </c>
      <c r="I60" s="152">
        <v>1552</v>
      </c>
      <c r="J60" s="252"/>
      <c r="L60" s="104"/>
    </row>
    <row r="61" spans="1:12" ht="6.75" customHeight="1" thickBot="1">
      <c r="A61" s="120"/>
      <c r="B61" s="120"/>
      <c r="C61" s="120"/>
      <c r="D61" s="120"/>
      <c r="E61" s="121"/>
      <c r="F61" s="121"/>
      <c r="G61" s="122"/>
      <c r="H61" s="125"/>
      <c r="I61" s="125"/>
      <c r="J61" s="124"/>
      <c r="L61" s="104"/>
    </row>
    <row r="62" spans="1:12" ht="19.5" customHeight="1">
      <c r="A62" s="255" t="s">
        <v>162</v>
      </c>
      <c r="B62" s="256"/>
      <c r="C62" s="256"/>
      <c r="D62" s="256"/>
      <c r="E62" s="256"/>
      <c r="F62" s="256"/>
      <c r="G62" s="256"/>
      <c r="H62" s="256"/>
      <c r="I62" s="256"/>
      <c r="J62" s="257"/>
      <c r="L62" s="104"/>
    </row>
    <row r="63" spans="1:12" ht="13.5" customHeight="1" thickBot="1">
      <c r="A63" s="207" t="s">
        <v>58</v>
      </c>
      <c r="B63" s="208"/>
      <c r="C63" s="208"/>
      <c r="D63" s="208"/>
      <c r="E63" s="208"/>
      <c r="F63" s="208"/>
      <c r="G63" s="208"/>
      <c r="H63" s="208"/>
      <c r="I63" s="208"/>
      <c r="J63" s="209"/>
      <c r="L63" s="104"/>
    </row>
    <row r="64" spans="1:12" ht="19.5" customHeight="1" thickBot="1">
      <c r="A64" s="42" t="s">
        <v>0</v>
      </c>
      <c r="B64" s="43"/>
      <c r="C64" s="210" t="s">
        <v>1</v>
      </c>
      <c r="D64" s="210"/>
      <c r="E64" s="211"/>
      <c r="F64" s="68" t="s">
        <v>128</v>
      </c>
      <c r="G64" s="44" t="s">
        <v>2</v>
      </c>
      <c r="H64" s="45" t="s">
        <v>68</v>
      </c>
      <c r="I64" s="45" t="s">
        <v>69</v>
      </c>
      <c r="J64" s="44" t="s">
        <v>70</v>
      </c>
      <c r="L64" s="104"/>
    </row>
    <row r="65" spans="1:12" ht="12.75">
      <c r="A65" s="7">
        <f>A60+1</f>
        <v>37</v>
      </c>
      <c r="B65" s="31"/>
      <c r="C65" s="232" t="s">
        <v>40</v>
      </c>
      <c r="D65" s="232"/>
      <c r="E65" s="51" t="s">
        <v>7</v>
      </c>
      <c r="F65" s="51">
        <v>3</v>
      </c>
      <c r="G65" s="15" t="s">
        <v>126</v>
      </c>
      <c r="H65" s="141">
        <v>2017</v>
      </c>
      <c r="I65" s="141">
        <v>2239</v>
      </c>
      <c r="J65" s="72" t="s">
        <v>136</v>
      </c>
      <c r="L65" s="104"/>
    </row>
    <row r="66" spans="1:12" ht="13.5" customHeight="1">
      <c r="A66" s="8">
        <f>A65+1</f>
        <v>38</v>
      </c>
      <c r="B66" s="32"/>
      <c r="C66" s="203" t="s">
        <v>41</v>
      </c>
      <c r="D66" s="203"/>
      <c r="E66" s="52" t="s">
        <v>7</v>
      </c>
      <c r="F66" s="52">
        <v>3</v>
      </c>
      <c r="G66" s="4" t="s">
        <v>126</v>
      </c>
      <c r="H66" s="142">
        <v>2463</v>
      </c>
      <c r="I66" s="142">
        <v>2734</v>
      </c>
      <c r="J66" s="73" t="s">
        <v>124</v>
      </c>
      <c r="L66" s="104"/>
    </row>
    <row r="67" spans="1:12" ht="13.5" customHeight="1" thickBot="1">
      <c r="A67" s="23">
        <f>A66+1</f>
        <v>39</v>
      </c>
      <c r="B67" s="33"/>
      <c r="C67" s="230" t="s">
        <v>42</v>
      </c>
      <c r="D67" s="230"/>
      <c r="E67" s="53" t="s">
        <v>7</v>
      </c>
      <c r="F67" s="53">
        <v>3</v>
      </c>
      <c r="G67" s="5" t="s">
        <v>126</v>
      </c>
      <c r="H67" s="143">
        <v>2621</v>
      </c>
      <c r="I67" s="143">
        <v>2909</v>
      </c>
      <c r="J67" s="75" t="s">
        <v>122</v>
      </c>
      <c r="L67" s="104"/>
    </row>
    <row r="68" spans="1:12" ht="13.5" customHeight="1" thickTop="1">
      <c r="A68" s="8">
        <f>A67+1</f>
        <v>40</v>
      </c>
      <c r="B68" s="34"/>
      <c r="C68" s="231" t="s">
        <v>43</v>
      </c>
      <c r="D68" s="231"/>
      <c r="E68" s="54" t="s">
        <v>7</v>
      </c>
      <c r="F68" s="54">
        <v>3</v>
      </c>
      <c r="G68" s="3" t="s">
        <v>126</v>
      </c>
      <c r="H68" s="149">
        <v>2140</v>
      </c>
      <c r="I68" s="149">
        <v>2375</v>
      </c>
      <c r="J68" s="73" t="s">
        <v>136</v>
      </c>
      <c r="L68" s="104"/>
    </row>
    <row r="69" spans="1:12" ht="13.5" customHeight="1">
      <c r="A69" s="14">
        <f>A68+1</f>
        <v>41</v>
      </c>
      <c r="B69" s="35"/>
      <c r="C69" s="290" t="s">
        <v>44</v>
      </c>
      <c r="D69" s="290"/>
      <c r="E69" s="55" t="s">
        <v>7</v>
      </c>
      <c r="F69" s="55">
        <v>3</v>
      </c>
      <c r="G69" s="46" t="s">
        <v>126</v>
      </c>
      <c r="H69" s="150">
        <v>2526</v>
      </c>
      <c r="I69" s="150">
        <v>2804</v>
      </c>
      <c r="J69" s="73" t="s">
        <v>124</v>
      </c>
      <c r="L69" s="104"/>
    </row>
    <row r="70" spans="1:12" ht="12.75" customHeight="1" thickBot="1">
      <c r="A70" s="9">
        <f>A69+1</f>
        <v>42</v>
      </c>
      <c r="B70" s="36"/>
      <c r="C70" s="251" t="s">
        <v>96</v>
      </c>
      <c r="D70" s="251"/>
      <c r="E70" s="56" t="s">
        <v>7</v>
      </c>
      <c r="F70" s="56">
        <v>3</v>
      </c>
      <c r="G70" s="6" t="s">
        <v>126</v>
      </c>
      <c r="H70" s="152">
        <v>2904</v>
      </c>
      <c r="I70" s="152">
        <v>3223</v>
      </c>
      <c r="J70" s="76" t="s">
        <v>123</v>
      </c>
      <c r="L70" s="104"/>
    </row>
    <row r="71" spans="1:12" ht="19.5" customHeight="1" hidden="1">
      <c r="A71" s="94"/>
      <c r="B71" s="94"/>
      <c r="C71" s="94"/>
      <c r="D71" s="94"/>
      <c r="E71" s="94"/>
      <c r="F71" s="94"/>
      <c r="G71" s="94"/>
      <c r="H71" s="94"/>
      <c r="I71" s="94"/>
      <c r="J71" s="94"/>
      <c r="L71" s="104"/>
    </row>
    <row r="72" spans="1:12" ht="19.5" customHeight="1" hidden="1">
      <c r="A72" s="94"/>
      <c r="B72" s="94"/>
      <c r="C72" s="94"/>
      <c r="D72" s="94"/>
      <c r="E72" s="94"/>
      <c r="F72" s="94"/>
      <c r="G72" s="94"/>
      <c r="H72" s="94"/>
      <c r="I72" s="94"/>
      <c r="J72" s="94"/>
      <c r="L72" s="104"/>
    </row>
    <row r="73" spans="1:12" ht="19.5" customHeight="1" hidden="1">
      <c r="A73" s="94"/>
      <c r="B73" s="94"/>
      <c r="C73" s="94"/>
      <c r="D73" s="94"/>
      <c r="E73" s="94"/>
      <c r="F73" s="94"/>
      <c r="G73" s="94"/>
      <c r="H73" s="94"/>
      <c r="I73" s="94"/>
      <c r="J73" s="94"/>
      <c r="L73" s="104"/>
    </row>
    <row r="74" spans="1:12" ht="19.5" customHeight="1" hidden="1">
      <c r="A74" s="94"/>
      <c r="B74" s="94"/>
      <c r="C74" s="94"/>
      <c r="D74" s="94"/>
      <c r="E74" s="94"/>
      <c r="F74" s="94"/>
      <c r="G74" s="94"/>
      <c r="H74" s="94"/>
      <c r="I74" s="94"/>
      <c r="J74" s="94"/>
      <c r="L74" s="104"/>
    </row>
    <row r="75" spans="1:12" ht="19.5" customHeight="1" hidden="1">
      <c r="A75" s="94"/>
      <c r="B75" s="94"/>
      <c r="C75" s="94"/>
      <c r="D75" s="94"/>
      <c r="E75" s="94"/>
      <c r="F75" s="94"/>
      <c r="G75" s="94"/>
      <c r="H75" s="94"/>
      <c r="I75" s="94"/>
      <c r="J75" s="94"/>
      <c r="L75" s="104"/>
    </row>
    <row r="76" spans="1:12" ht="19.5" customHeight="1" hidden="1">
      <c r="A76" s="94"/>
      <c r="B76" s="94"/>
      <c r="C76" s="94"/>
      <c r="D76" s="94"/>
      <c r="E76" s="94"/>
      <c r="F76" s="94"/>
      <c r="G76" s="94"/>
      <c r="H76" s="94"/>
      <c r="I76" s="94"/>
      <c r="J76" s="94"/>
      <c r="L76" s="104"/>
    </row>
    <row r="77" spans="1:12" ht="19.5" customHeight="1" hidden="1">
      <c r="A77" s="94"/>
      <c r="B77" s="94"/>
      <c r="C77" s="94"/>
      <c r="D77" s="94"/>
      <c r="E77" s="94"/>
      <c r="F77" s="94"/>
      <c r="G77" s="94"/>
      <c r="H77" s="94"/>
      <c r="I77" s="94"/>
      <c r="J77" s="94"/>
      <c r="L77" s="104"/>
    </row>
    <row r="78" spans="1:12" ht="19.5" customHeight="1" hidden="1">
      <c r="A78" s="94"/>
      <c r="B78" s="94"/>
      <c r="C78" s="94"/>
      <c r="D78" s="94"/>
      <c r="E78" s="94"/>
      <c r="F78" s="94"/>
      <c r="G78" s="94"/>
      <c r="H78" s="94"/>
      <c r="I78" s="94"/>
      <c r="J78" s="94"/>
      <c r="L78" s="104"/>
    </row>
    <row r="79" spans="1:12" ht="15" customHeight="1" hidden="1">
      <c r="A79" s="94"/>
      <c r="B79" s="94"/>
      <c r="C79" s="94"/>
      <c r="D79" s="94"/>
      <c r="E79" s="94"/>
      <c r="F79" s="94"/>
      <c r="G79" s="94"/>
      <c r="H79" s="94"/>
      <c r="I79" s="94"/>
      <c r="J79" s="94"/>
      <c r="L79" s="104"/>
    </row>
    <row r="80" spans="1:12" ht="19.5" customHeight="1" hidden="1">
      <c r="A80" s="94"/>
      <c r="B80" s="94"/>
      <c r="C80" s="94"/>
      <c r="D80" s="94"/>
      <c r="E80" s="94"/>
      <c r="F80" s="94"/>
      <c r="G80" s="94"/>
      <c r="H80" s="94"/>
      <c r="I80" s="94"/>
      <c r="J80" s="94"/>
      <c r="L80" s="104"/>
    </row>
    <row r="81" spans="1:12" ht="19.5" customHeight="1" hidden="1">
      <c r="A81" s="94"/>
      <c r="B81" s="94"/>
      <c r="C81" s="94"/>
      <c r="D81" s="94"/>
      <c r="E81" s="94"/>
      <c r="F81" s="94"/>
      <c r="G81" s="94"/>
      <c r="H81" s="94"/>
      <c r="I81" s="94"/>
      <c r="J81" s="94"/>
      <c r="L81" s="104"/>
    </row>
    <row r="82" spans="1:12" ht="19.5" customHeight="1" hidden="1">
      <c r="A82" s="94"/>
      <c r="B82" s="94"/>
      <c r="C82" s="94"/>
      <c r="D82" s="94"/>
      <c r="E82" s="94"/>
      <c r="F82" s="94"/>
      <c r="G82" s="94"/>
      <c r="H82" s="94"/>
      <c r="I82" s="94"/>
      <c r="J82" s="94"/>
      <c r="L82" s="104"/>
    </row>
    <row r="83" spans="1:12" ht="19.5" customHeight="1" hidden="1">
      <c r="A83" s="94"/>
      <c r="B83" s="94"/>
      <c r="C83" s="94"/>
      <c r="D83" s="94"/>
      <c r="E83" s="94"/>
      <c r="F83" s="94"/>
      <c r="G83" s="94"/>
      <c r="H83" s="94"/>
      <c r="I83" s="94"/>
      <c r="J83" s="94"/>
      <c r="L83" s="104"/>
    </row>
    <row r="84" spans="1:12" ht="19.5" customHeight="1" hidden="1">
      <c r="A84" s="94"/>
      <c r="B84" s="94"/>
      <c r="C84" s="94"/>
      <c r="D84" s="94"/>
      <c r="E84" s="94"/>
      <c r="F84" s="94"/>
      <c r="G84" s="94"/>
      <c r="H84" s="94"/>
      <c r="I84" s="94"/>
      <c r="J84" s="94"/>
      <c r="L84" s="104"/>
    </row>
    <row r="85" spans="1:12" ht="19.5" customHeight="1" hidden="1">
      <c r="A85" s="94"/>
      <c r="B85" s="94"/>
      <c r="C85" s="94"/>
      <c r="D85" s="94"/>
      <c r="E85" s="94"/>
      <c r="F85" s="94"/>
      <c r="G85" s="94"/>
      <c r="H85" s="94"/>
      <c r="I85" s="94"/>
      <c r="J85" s="94"/>
      <c r="L85" s="104"/>
    </row>
    <row r="86" spans="1:12" ht="19.5" customHeight="1" hidden="1">
      <c r="A86" s="94"/>
      <c r="B86" s="94"/>
      <c r="C86" s="94"/>
      <c r="D86" s="94"/>
      <c r="E86" s="94"/>
      <c r="F86" s="94"/>
      <c r="G86" s="94"/>
      <c r="H86" s="94"/>
      <c r="I86" s="94"/>
      <c r="J86" s="94"/>
      <c r="L86" s="104"/>
    </row>
    <row r="87" spans="1:12" ht="20.25" customHeight="1">
      <c r="A87" s="187" t="s">
        <v>217</v>
      </c>
      <c r="B87" s="188"/>
      <c r="C87" s="188"/>
      <c r="D87" s="188"/>
      <c r="E87" s="188"/>
      <c r="F87" s="188"/>
      <c r="G87" s="189"/>
      <c r="H87" s="212"/>
      <c r="I87" s="213"/>
      <c r="J87" s="214"/>
      <c r="L87" s="104"/>
    </row>
    <row r="88" spans="1:12" ht="14.25" customHeight="1">
      <c r="A88" s="215" t="s">
        <v>226</v>
      </c>
      <c r="B88" s="216"/>
      <c r="C88" s="216"/>
      <c r="D88" s="216"/>
      <c r="E88" s="216"/>
      <c r="F88" s="216"/>
      <c r="G88" s="217"/>
      <c r="H88" s="218" t="s">
        <v>219</v>
      </c>
      <c r="I88" s="219"/>
      <c r="J88" s="220"/>
      <c r="L88" s="104"/>
    </row>
    <row r="89" spans="1:12" ht="14.25" customHeight="1">
      <c r="A89" s="227"/>
      <c r="B89" s="228"/>
      <c r="C89" s="228"/>
      <c r="D89" s="228"/>
      <c r="E89" s="228"/>
      <c r="F89" s="228"/>
      <c r="G89" s="229"/>
      <c r="H89" s="224"/>
      <c r="I89" s="225"/>
      <c r="J89" s="226"/>
      <c r="L89" s="104"/>
    </row>
    <row r="90" spans="1:12" ht="15.75" customHeight="1">
      <c r="A90" s="221"/>
      <c r="B90" s="222"/>
      <c r="C90" s="222"/>
      <c r="D90" s="222"/>
      <c r="E90" s="222"/>
      <c r="F90" s="222"/>
      <c r="G90" s="223"/>
      <c r="H90" s="241" t="s">
        <v>218</v>
      </c>
      <c r="I90" s="242"/>
      <c r="J90" s="243"/>
      <c r="L90" s="104"/>
    </row>
    <row r="91" spans="1:12" ht="14.25" customHeight="1">
      <c r="A91" s="235"/>
      <c r="B91" s="236"/>
      <c r="C91" s="236"/>
      <c r="D91" s="236"/>
      <c r="E91" s="236"/>
      <c r="F91" s="236"/>
      <c r="G91" s="237"/>
      <c r="H91" s="244"/>
      <c r="I91" s="245"/>
      <c r="J91" s="246"/>
      <c r="L91" s="104"/>
    </row>
    <row r="92" spans="1:12" ht="14.25" customHeight="1">
      <c r="A92" s="110"/>
      <c r="B92" s="107"/>
      <c r="C92" s="107"/>
      <c r="D92" s="107"/>
      <c r="E92" s="107"/>
      <c r="F92" s="111"/>
      <c r="G92" s="112"/>
      <c r="H92" s="109"/>
      <c r="I92" s="109"/>
      <c r="J92" s="114"/>
      <c r="L92" s="104"/>
    </row>
    <row r="93" spans="1:12" ht="14.25" customHeight="1">
      <c r="A93" s="196" t="s">
        <v>202</v>
      </c>
      <c r="B93" s="197"/>
      <c r="C93" s="197"/>
      <c r="D93" s="197"/>
      <c r="E93" s="197"/>
      <c r="F93" s="197"/>
      <c r="G93" s="197"/>
      <c r="H93" s="198" t="s">
        <v>75</v>
      </c>
      <c r="I93" s="198"/>
      <c r="J93" s="113">
        <f ca="1">+TODAY()</f>
        <v>41633</v>
      </c>
      <c r="L93" s="104"/>
    </row>
    <row r="94" spans="1:12" ht="14.25" customHeight="1">
      <c r="A94" s="202" t="s">
        <v>208</v>
      </c>
      <c r="B94" s="197"/>
      <c r="C94" s="197"/>
      <c r="D94" s="197"/>
      <c r="E94" s="197"/>
      <c r="F94" s="115"/>
      <c r="G94" s="115"/>
      <c r="H94" s="199" t="s">
        <v>201</v>
      </c>
      <c r="I94" s="200"/>
      <c r="J94" s="201"/>
      <c r="L94" s="104"/>
    </row>
    <row r="95" spans="1:12" ht="14.25" customHeight="1">
      <c r="A95" s="202" t="s">
        <v>209</v>
      </c>
      <c r="B95" s="197"/>
      <c r="C95" s="197"/>
      <c r="D95" s="197"/>
      <c r="E95" s="197"/>
      <c r="F95" s="116"/>
      <c r="G95" s="116"/>
      <c r="H95" s="108"/>
      <c r="I95" s="108"/>
      <c r="J95" s="105"/>
      <c r="L95" s="104"/>
    </row>
    <row r="96" spans="1:12" ht="26.25" customHeight="1">
      <c r="A96" s="264" t="s">
        <v>97</v>
      </c>
      <c r="B96" s="265"/>
      <c r="C96" s="265"/>
      <c r="D96" s="265"/>
      <c r="E96" s="265"/>
      <c r="F96" s="265"/>
      <c r="G96" s="265"/>
      <c r="H96" s="265"/>
      <c r="I96" s="265"/>
      <c r="J96" s="266"/>
      <c r="L96" s="104"/>
    </row>
    <row r="97" spans="1:12" ht="26.25" customHeight="1">
      <c r="A97" s="247" t="s">
        <v>143</v>
      </c>
      <c r="B97" s="247"/>
      <c r="C97" s="247"/>
      <c r="D97" s="247"/>
      <c r="E97" s="247"/>
      <c r="F97" s="247"/>
      <c r="G97" s="247"/>
      <c r="H97" s="247"/>
      <c r="I97" s="247"/>
      <c r="J97" s="247"/>
      <c r="L97" s="104"/>
    </row>
    <row r="98" spans="1:12" ht="12.75">
      <c r="A98" s="267" t="s">
        <v>203</v>
      </c>
      <c r="B98" s="268"/>
      <c r="C98" s="268"/>
      <c r="D98" s="268"/>
      <c r="E98" s="268"/>
      <c r="F98" s="268"/>
      <c r="G98" s="268"/>
      <c r="H98" s="268"/>
      <c r="I98" s="268"/>
      <c r="J98" s="269"/>
      <c r="L98" s="104"/>
    </row>
    <row r="99" spans="2:12" ht="9.75" customHeight="1" thickBot="1">
      <c r="B99" s="64"/>
      <c r="C99" s="65"/>
      <c r="D99" s="65"/>
      <c r="E99" s="64"/>
      <c r="F99" s="64"/>
      <c r="G99" s="64"/>
      <c r="H99" s="64"/>
      <c r="I99" s="64"/>
      <c r="J99" s="64"/>
      <c r="L99" s="104"/>
    </row>
    <row r="100" spans="1:12" ht="19.5" customHeight="1">
      <c r="A100" s="255" t="s">
        <v>159</v>
      </c>
      <c r="B100" s="256"/>
      <c r="C100" s="256"/>
      <c r="D100" s="256"/>
      <c r="E100" s="256"/>
      <c r="F100" s="256"/>
      <c r="G100" s="256"/>
      <c r="H100" s="256"/>
      <c r="I100" s="256"/>
      <c r="J100" s="257"/>
      <c r="L100" s="104"/>
    </row>
    <row r="101" spans="1:12" ht="14.25" customHeight="1" thickBot="1">
      <c r="A101" s="207" t="s">
        <v>170</v>
      </c>
      <c r="B101" s="259"/>
      <c r="C101" s="259"/>
      <c r="D101" s="259"/>
      <c r="E101" s="259"/>
      <c r="F101" s="259"/>
      <c r="G101" s="259"/>
      <c r="H101" s="259"/>
      <c r="I101" s="259"/>
      <c r="J101" s="260"/>
      <c r="L101" s="104"/>
    </row>
    <row r="102" spans="1:12" ht="14.25" customHeight="1" thickBot="1">
      <c r="A102" s="42" t="s">
        <v>0</v>
      </c>
      <c r="B102" s="43"/>
      <c r="C102" s="210" t="s">
        <v>1</v>
      </c>
      <c r="D102" s="210"/>
      <c r="E102" s="211"/>
      <c r="F102" s="68" t="s">
        <v>128</v>
      </c>
      <c r="G102" s="44" t="s">
        <v>2</v>
      </c>
      <c r="H102" s="45" t="s">
        <v>68</v>
      </c>
      <c r="I102" s="45" t="s">
        <v>69</v>
      </c>
      <c r="J102" s="44" t="s">
        <v>70</v>
      </c>
      <c r="L102" s="104"/>
    </row>
    <row r="103" spans="1:12" ht="13.5" customHeight="1">
      <c r="A103" s="7">
        <v>43</v>
      </c>
      <c r="B103" s="31"/>
      <c r="C103" s="232" t="s">
        <v>119</v>
      </c>
      <c r="D103" s="232"/>
      <c r="E103" s="51" t="s">
        <v>7</v>
      </c>
      <c r="F103" s="51">
        <v>4</v>
      </c>
      <c r="G103" s="20" t="s">
        <v>125</v>
      </c>
      <c r="H103" s="141">
        <v>425</v>
      </c>
      <c r="I103" s="141">
        <v>472</v>
      </c>
      <c r="J103" s="72" t="s">
        <v>127</v>
      </c>
      <c r="L103" s="104"/>
    </row>
    <row r="104" spans="1:12" ht="13.5" customHeight="1">
      <c r="A104" s="8">
        <f>A103+1</f>
        <v>44</v>
      </c>
      <c r="B104" s="32"/>
      <c r="C104" s="203" t="s">
        <v>102</v>
      </c>
      <c r="D104" s="203"/>
      <c r="E104" s="52" t="s">
        <v>7</v>
      </c>
      <c r="F104" s="52">
        <v>4</v>
      </c>
      <c r="G104" s="17" t="s">
        <v>125</v>
      </c>
      <c r="H104" s="142">
        <v>468</v>
      </c>
      <c r="I104" s="142">
        <v>519</v>
      </c>
      <c r="J104" s="73" t="s">
        <v>120</v>
      </c>
      <c r="L104" s="104"/>
    </row>
    <row r="105" spans="1:12" ht="13.5" customHeight="1" thickBot="1">
      <c r="A105" s="23">
        <f>A104+1</f>
        <v>45</v>
      </c>
      <c r="B105" s="33"/>
      <c r="C105" s="230" t="s">
        <v>103</v>
      </c>
      <c r="D105" s="230"/>
      <c r="E105" s="53" t="s">
        <v>7</v>
      </c>
      <c r="F105" s="53">
        <v>4</v>
      </c>
      <c r="G105" s="18" t="s">
        <v>125</v>
      </c>
      <c r="H105" s="143">
        <v>510</v>
      </c>
      <c r="I105" s="143">
        <v>566</v>
      </c>
      <c r="J105" s="75" t="s">
        <v>137</v>
      </c>
      <c r="L105" s="104"/>
    </row>
    <row r="106" spans="1:12" ht="13.5" customHeight="1" thickTop="1">
      <c r="A106" s="10">
        <f aca="true" t="shared" si="3" ref="A106:A111">A105+1</f>
        <v>46</v>
      </c>
      <c r="B106" s="34"/>
      <c r="C106" s="231" t="s">
        <v>104</v>
      </c>
      <c r="D106" s="231"/>
      <c r="E106" s="54" t="s">
        <v>7</v>
      </c>
      <c r="F106" s="54">
        <v>4</v>
      </c>
      <c r="G106" s="16" t="s">
        <v>125</v>
      </c>
      <c r="H106" s="144">
        <v>638</v>
      </c>
      <c r="I106" s="144">
        <v>708</v>
      </c>
      <c r="J106" s="74" t="s">
        <v>127</v>
      </c>
      <c r="L106" s="104"/>
    </row>
    <row r="107" spans="1:12" ht="13.5" customHeight="1">
      <c r="A107" s="8">
        <f t="shared" si="3"/>
        <v>47</v>
      </c>
      <c r="B107" s="32"/>
      <c r="C107" s="203" t="s">
        <v>105</v>
      </c>
      <c r="D107" s="203"/>
      <c r="E107" s="52" t="s">
        <v>7</v>
      </c>
      <c r="F107" s="52">
        <v>4</v>
      </c>
      <c r="G107" s="17" t="s">
        <v>125</v>
      </c>
      <c r="H107" s="142">
        <v>697</v>
      </c>
      <c r="I107" s="142">
        <v>774</v>
      </c>
      <c r="J107" s="73" t="s">
        <v>121</v>
      </c>
      <c r="L107" s="104"/>
    </row>
    <row r="108" spans="1:12" ht="13.5" customHeight="1" thickBot="1">
      <c r="A108" s="23">
        <f>A107+1</f>
        <v>48</v>
      </c>
      <c r="B108" s="33"/>
      <c r="C108" s="230" t="s">
        <v>106</v>
      </c>
      <c r="D108" s="230"/>
      <c r="E108" s="53" t="s">
        <v>7</v>
      </c>
      <c r="F108" s="53">
        <v>4</v>
      </c>
      <c r="G108" s="18" t="s">
        <v>125</v>
      </c>
      <c r="H108" s="143">
        <v>850</v>
      </c>
      <c r="I108" s="143">
        <v>944</v>
      </c>
      <c r="J108" s="75" t="s">
        <v>137</v>
      </c>
      <c r="L108" s="104"/>
    </row>
    <row r="109" spans="1:12" ht="13.5" customHeight="1" thickTop="1">
      <c r="A109" s="10">
        <f>A108+1</f>
        <v>49</v>
      </c>
      <c r="B109" s="34"/>
      <c r="C109" s="263" t="s">
        <v>107</v>
      </c>
      <c r="D109" s="263"/>
      <c r="E109" s="54" t="s">
        <v>7</v>
      </c>
      <c r="F109" s="54">
        <v>5</v>
      </c>
      <c r="G109" s="3" t="s">
        <v>125</v>
      </c>
      <c r="H109" s="144">
        <v>621</v>
      </c>
      <c r="I109" s="144">
        <v>689</v>
      </c>
      <c r="J109" s="73" t="s">
        <v>127</v>
      </c>
      <c r="L109" s="104"/>
    </row>
    <row r="110" spans="1:12" ht="13.5" customHeight="1">
      <c r="A110" s="8">
        <f t="shared" si="3"/>
        <v>50</v>
      </c>
      <c r="B110" s="32"/>
      <c r="C110" s="203" t="s">
        <v>108</v>
      </c>
      <c r="D110" s="203"/>
      <c r="E110" s="52" t="s">
        <v>7</v>
      </c>
      <c r="F110" s="52">
        <v>5</v>
      </c>
      <c r="G110" s="4" t="s">
        <v>125</v>
      </c>
      <c r="H110" s="142">
        <v>683</v>
      </c>
      <c r="I110" s="142">
        <v>758</v>
      </c>
      <c r="J110" s="73" t="s">
        <v>120</v>
      </c>
      <c r="L110" s="104"/>
    </row>
    <row r="111" spans="1:12" ht="13.5" customHeight="1" thickBot="1">
      <c r="A111" s="9">
        <f t="shared" si="3"/>
        <v>51</v>
      </c>
      <c r="B111" s="36"/>
      <c r="C111" s="251" t="s">
        <v>109</v>
      </c>
      <c r="D111" s="251"/>
      <c r="E111" s="56" t="s">
        <v>7</v>
      </c>
      <c r="F111" s="56">
        <v>5</v>
      </c>
      <c r="G111" s="6" t="s">
        <v>125</v>
      </c>
      <c r="H111" s="145">
        <v>753</v>
      </c>
      <c r="I111" s="145">
        <v>836</v>
      </c>
      <c r="J111" s="76" t="s">
        <v>137</v>
      </c>
      <c r="L111" s="104"/>
    </row>
    <row r="112" spans="1:12" ht="5.25" customHeight="1" thickBot="1">
      <c r="A112" s="81"/>
      <c r="C112" s="120"/>
      <c r="D112" s="120"/>
      <c r="E112" s="121"/>
      <c r="F112" s="121"/>
      <c r="G112" s="122"/>
      <c r="H112" s="123"/>
      <c r="I112" s="123"/>
      <c r="J112" s="126"/>
      <c r="L112" s="104"/>
    </row>
    <row r="113" spans="1:12" ht="22.5" customHeight="1">
      <c r="A113" s="255" t="s">
        <v>159</v>
      </c>
      <c r="B113" s="256"/>
      <c r="C113" s="256"/>
      <c r="D113" s="256"/>
      <c r="E113" s="256"/>
      <c r="F113" s="256"/>
      <c r="G113" s="256"/>
      <c r="H113" s="256"/>
      <c r="I113" s="256"/>
      <c r="J113" s="257"/>
      <c r="L113" s="104"/>
    </row>
    <row r="114" spans="1:12" ht="14.25" customHeight="1" thickBot="1">
      <c r="A114" s="207" t="s">
        <v>171</v>
      </c>
      <c r="B114" s="259"/>
      <c r="C114" s="259"/>
      <c r="D114" s="259"/>
      <c r="E114" s="259"/>
      <c r="F114" s="259"/>
      <c r="G114" s="259"/>
      <c r="H114" s="259"/>
      <c r="I114" s="259"/>
      <c r="J114" s="260"/>
      <c r="L114" s="104"/>
    </row>
    <row r="115" spans="1:12" ht="14.25" customHeight="1" thickBot="1">
      <c r="A115" s="42" t="s">
        <v>0</v>
      </c>
      <c r="B115" s="43"/>
      <c r="C115" s="210" t="s">
        <v>1</v>
      </c>
      <c r="D115" s="210"/>
      <c r="E115" s="211"/>
      <c r="F115" s="68" t="s">
        <v>128</v>
      </c>
      <c r="G115" s="44" t="s">
        <v>2</v>
      </c>
      <c r="H115" s="45" t="s">
        <v>68</v>
      </c>
      <c r="I115" s="45" t="s">
        <v>69</v>
      </c>
      <c r="J115" s="44" t="s">
        <v>70</v>
      </c>
      <c r="L115" s="104"/>
    </row>
    <row r="116" spans="1:12" ht="13.5" customHeight="1">
      <c r="A116" s="7">
        <f>A111+1</f>
        <v>52</v>
      </c>
      <c r="B116" s="31"/>
      <c r="C116" s="232" t="s">
        <v>110</v>
      </c>
      <c r="D116" s="232"/>
      <c r="E116" s="51" t="s">
        <v>7</v>
      </c>
      <c r="F116" s="51">
        <v>4</v>
      </c>
      <c r="G116" s="20" t="s">
        <v>125</v>
      </c>
      <c r="H116" s="141">
        <v>497</v>
      </c>
      <c r="I116" s="141">
        <v>552</v>
      </c>
      <c r="J116" s="72" t="s">
        <v>127</v>
      </c>
      <c r="L116" s="104"/>
    </row>
    <row r="117" spans="1:12" ht="13.5" customHeight="1">
      <c r="A117" s="8">
        <f aca="true" t="shared" si="4" ref="A117:A124">A116+1</f>
        <v>53</v>
      </c>
      <c r="B117" s="32"/>
      <c r="C117" s="203" t="s">
        <v>111</v>
      </c>
      <c r="D117" s="203"/>
      <c r="E117" s="52" t="s">
        <v>7</v>
      </c>
      <c r="F117" s="52">
        <v>4</v>
      </c>
      <c r="G117" s="17" t="s">
        <v>125</v>
      </c>
      <c r="H117" s="142">
        <v>540</v>
      </c>
      <c r="I117" s="142">
        <v>599</v>
      </c>
      <c r="J117" s="73" t="s">
        <v>120</v>
      </c>
      <c r="L117" s="104"/>
    </row>
    <row r="118" spans="1:12" ht="13.5" customHeight="1" thickBot="1">
      <c r="A118" s="23">
        <f t="shared" si="4"/>
        <v>54</v>
      </c>
      <c r="B118" s="33"/>
      <c r="C118" s="230" t="s">
        <v>112</v>
      </c>
      <c r="D118" s="230"/>
      <c r="E118" s="53" t="s">
        <v>7</v>
      </c>
      <c r="F118" s="53">
        <v>4</v>
      </c>
      <c r="G118" s="18" t="s">
        <v>125</v>
      </c>
      <c r="H118" s="143">
        <v>620</v>
      </c>
      <c r="I118" s="143">
        <v>688</v>
      </c>
      <c r="J118" s="75" t="s">
        <v>138</v>
      </c>
      <c r="L118" s="104"/>
    </row>
    <row r="119" spans="1:12" ht="13.5" customHeight="1" thickTop="1">
      <c r="A119" s="10">
        <f t="shared" si="4"/>
        <v>55</v>
      </c>
      <c r="B119" s="34"/>
      <c r="C119" s="232" t="s">
        <v>113</v>
      </c>
      <c r="D119" s="232"/>
      <c r="E119" s="54" t="s">
        <v>7</v>
      </c>
      <c r="F119" s="54">
        <v>4</v>
      </c>
      <c r="G119" s="16" t="s">
        <v>125</v>
      </c>
      <c r="H119" s="144">
        <v>710</v>
      </c>
      <c r="I119" s="144">
        <v>788</v>
      </c>
      <c r="J119" s="74" t="s">
        <v>127</v>
      </c>
      <c r="L119" s="104"/>
    </row>
    <row r="120" spans="1:12" ht="13.5" customHeight="1">
      <c r="A120" s="8">
        <f t="shared" si="4"/>
        <v>56</v>
      </c>
      <c r="B120" s="32"/>
      <c r="C120" s="130" t="s">
        <v>114</v>
      </c>
      <c r="D120" s="130"/>
      <c r="E120" s="52" t="s">
        <v>7</v>
      </c>
      <c r="F120" s="52">
        <v>4</v>
      </c>
      <c r="G120" s="17" t="s">
        <v>125</v>
      </c>
      <c r="H120" s="142">
        <v>769</v>
      </c>
      <c r="I120" s="142">
        <v>854</v>
      </c>
      <c r="J120" s="73" t="s">
        <v>121</v>
      </c>
      <c r="L120" s="104"/>
    </row>
    <row r="121" spans="1:12" ht="13.5" customHeight="1" thickBot="1">
      <c r="A121" s="23">
        <f t="shared" si="4"/>
        <v>57</v>
      </c>
      <c r="B121" s="33"/>
      <c r="C121" s="132" t="s">
        <v>115</v>
      </c>
      <c r="D121" s="132"/>
      <c r="E121" s="53" t="s">
        <v>7</v>
      </c>
      <c r="F121" s="53">
        <v>4</v>
      </c>
      <c r="G121" s="18" t="s">
        <v>125</v>
      </c>
      <c r="H121" s="143">
        <v>960</v>
      </c>
      <c r="I121" s="143">
        <v>1066</v>
      </c>
      <c r="J121" s="75" t="s">
        <v>138</v>
      </c>
      <c r="L121" s="104"/>
    </row>
    <row r="122" spans="1:12" ht="13.5" customHeight="1" thickTop="1">
      <c r="A122" s="10">
        <f t="shared" si="4"/>
        <v>58</v>
      </c>
      <c r="B122" s="34"/>
      <c r="C122" s="133" t="s">
        <v>116</v>
      </c>
      <c r="D122" s="133"/>
      <c r="E122" s="54" t="s">
        <v>7</v>
      </c>
      <c r="F122" s="54">
        <v>5</v>
      </c>
      <c r="G122" s="3" t="s">
        <v>125</v>
      </c>
      <c r="H122" s="144">
        <v>693</v>
      </c>
      <c r="I122" s="144">
        <v>769</v>
      </c>
      <c r="J122" s="73" t="s">
        <v>127</v>
      </c>
      <c r="L122" s="104"/>
    </row>
    <row r="123" spans="1:12" ht="13.5" customHeight="1">
      <c r="A123" s="8">
        <f t="shared" si="4"/>
        <v>59</v>
      </c>
      <c r="B123" s="32"/>
      <c r="C123" s="136" t="s">
        <v>117</v>
      </c>
      <c r="D123" s="136"/>
      <c r="E123" s="66" t="s">
        <v>7</v>
      </c>
      <c r="F123" s="66">
        <v>5</v>
      </c>
      <c r="G123" s="67" t="s">
        <v>125</v>
      </c>
      <c r="H123" s="142">
        <v>755</v>
      </c>
      <c r="I123" s="142">
        <v>838</v>
      </c>
      <c r="J123" s="73" t="s">
        <v>120</v>
      </c>
      <c r="L123" s="104"/>
    </row>
    <row r="124" spans="1:12" ht="13.5" customHeight="1" thickBot="1">
      <c r="A124" s="9">
        <f t="shared" si="4"/>
        <v>60</v>
      </c>
      <c r="B124" s="36"/>
      <c r="C124" s="135" t="s">
        <v>118</v>
      </c>
      <c r="D124" s="135"/>
      <c r="E124" s="56" t="s">
        <v>7</v>
      </c>
      <c r="F124" s="56">
        <v>5</v>
      </c>
      <c r="G124" s="6" t="s">
        <v>125</v>
      </c>
      <c r="H124" s="145">
        <v>863</v>
      </c>
      <c r="I124" s="145">
        <v>958</v>
      </c>
      <c r="J124" s="76" t="s">
        <v>138</v>
      </c>
      <c r="L124" s="104"/>
    </row>
    <row r="125" spans="1:12" ht="6" customHeight="1" thickBot="1">
      <c r="A125" s="120"/>
      <c r="B125" s="120"/>
      <c r="C125" s="120"/>
      <c r="D125" s="120"/>
      <c r="E125" s="121"/>
      <c r="F125" s="121"/>
      <c r="G125" s="122"/>
      <c r="H125" s="125"/>
      <c r="I125" s="125"/>
      <c r="J125" s="155"/>
      <c r="L125" s="104"/>
    </row>
    <row r="126" spans="1:12" ht="19.5" customHeight="1">
      <c r="A126" s="255" t="s">
        <v>160</v>
      </c>
      <c r="B126" s="256"/>
      <c r="C126" s="256"/>
      <c r="D126" s="256"/>
      <c r="E126" s="256"/>
      <c r="F126" s="256"/>
      <c r="G126" s="256"/>
      <c r="H126" s="256"/>
      <c r="I126" s="256"/>
      <c r="J126" s="257"/>
      <c r="L126" s="104"/>
    </row>
    <row r="127" spans="1:12" ht="15" customHeight="1" thickBot="1">
      <c r="A127" s="207" t="s">
        <v>170</v>
      </c>
      <c r="B127" s="291"/>
      <c r="C127" s="291"/>
      <c r="D127" s="291"/>
      <c r="E127" s="291"/>
      <c r="F127" s="291"/>
      <c r="G127" s="291"/>
      <c r="H127" s="291"/>
      <c r="I127" s="291"/>
      <c r="J127" s="292"/>
      <c r="L127" s="104"/>
    </row>
    <row r="128" spans="1:12" ht="13.5" thickBot="1">
      <c r="A128" s="42" t="s">
        <v>0</v>
      </c>
      <c r="B128" s="43"/>
      <c r="C128" s="210" t="s">
        <v>1</v>
      </c>
      <c r="D128" s="210"/>
      <c r="E128" s="211"/>
      <c r="F128" s="68" t="s">
        <v>128</v>
      </c>
      <c r="G128" s="44" t="s">
        <v>2</v>
      </c>
      <c r="H128" s="45" t="s">
        <v>68</v>
      </c>
      <c r="I128" s="45" t="s">
        <v>69</v>
      </c>
      <c r="J128" s="44" t="s">
        <v>70</v>
      </c>
      <c r="L128" s="104"/>
    </row>
    <row r="129" spans="1:12" ht="12.75">
      <c r="A129" s="7">
        <f>A124+1</f>
        <v>61</v>
      </c>
      <c r="B129" s="31"/>
      <c r="C129" s="293" t="s">
        <v>84</v>
      </c>
      <c r="D129" s="293"/>
      <c r="E129" s="51" t="s">
        <v>7</v>
      </c>
      <c r="F129" s="51">
        <v>4</v>
      </c>
      <c r="G129" s="15" t="s">
        <v>125</v>
      </c>
      <c r="H129" s="141">
        <v>468</v>
      </c>
      <c r="I129" s="141">
        <v>519</v>
      </c>
      <c r="J129" s="248" t="s">
        <v>139</v>
      </c>
      <c r="L129" s="104"/>
    </row>
    <row r="130" spans="1:12" ht="13.5" customHeight="1">
      <c r="A130" s="8">
        <f aca="true" t="shared" si="5" ref="A130:A140">A129+1</f>
        <v>62</v>
      </c>
      <c r="B130" s="32"/>
      <c r="C130" s="290" t="s">
        <v>85</v>
      </c>
      <c r="D130" s="290"/>
      <c r="E130" s="52" t="s">
        <v>7</v>
      </c>
      <c r="F130" s="52">
        <v>4</v>
      </c>
      <c r="G130" s="4" t="s">
        <v>125</v>
      </c>
      <c r="H130" s="142">
        <v>629</v>
      </c>
      <c r="I130" s="142">
        <v>698</v>
      </c>
      <c r="J130" s="249"/>
      <c r="L130" s="104"/>
    </row>
    <row r="131" spans="1:12" ht="15" customHeight="1" thickBot="1">
      <c r="A131" s="23">
        <f t="shared" si="5"/>
        <v>63</v>
      </c>
      <c r="B131" s="33"/>
      <c r="C131" s="230" t="s">
        <v>86</v>
      </c>
      <c r="D131" s="230"/>
      <c r="E131" s="53" t="s">
        <v>7</v>
      </c>
      <c r="F131" s="53">
        <v>4</v>
      </c>
      <c r="G131" s="5" t="s">
        <v>125</v>
      </c>
      <c r="H131" s="143">
        <v>680</v>
      </c>
      <c r="I131" s="143">
        <v>755</v>
      </c>
      <c r="J131" s="250"/>
      <c r="L131" s="104"/>
    </row>
    <row r="132" spans="1:12" ht="13.5" thickTop="1">
      <c r="A132" s="10">
        <f t="shared" si="5"/>
        <v>64</v>
      </c>
      <c r="B132" s="34"/>
      <c r="C132" s="263" t="s">
        <v>87</v>
      </c>
      <c r="D132" s="263"/>
      <c r="E132" s="54" t="s">
        <v>7</v>
      </c>
      <c r="F132" s="54">
        <v>4</v>
      </c>
      <c r="G132" s="3" t="s">
        <v>125</v>
      </c>
      <c r="H132" s="144">
        <v>680</v>
      </c>
      <c r="I132" s="144">
        <v>755</v>
      </c>
      <c r="J132" s="248" t="s">
        <v>140</v>
      </c>
      <c r="L132" s="104"/>
    </row>
    <row r="133" spans="1:12" ht="15" customHeight="1">
      <c r="A133" s="8">
        <f t="shared" si="5"/>
        <v>65</v>
      </c>
      <c r="B133" s="32"/>
      <c r="C133" s="263" t="s">
        <v>88</v>
      </c>
      <c r="D133" s="263"/>
      <c r="E133" s="52" t="s">
        <v>7</v>
      </c>
      <c r="F133" s="52">
        <v>4</v>
      </c>
      <c r="G133" s="4" t="s">
        <v>125</v>
      </c>
      <c r="H133" s="142">
        <v>935</v>
      </c>
      <c r="I133" s="142">
        <v>1038</v>
      </c>
      <c r="J133" s="249"/>
      <c r="L133" s="104"/>
    </row>
    <row r="134" spans="1:12" ht="12.75" customHeight="1" thickBot="1">
      <c r="A134" s="23">
        <f t="shared" si="5"/>
        <v>66</v>
      </c>
      <c r="B134" s="33"/>
      <c r="C134" s="230" t="s">
        <v>89</v>
      </c>
      <c r="D134" s="230"/>
      <c r="E134" s="53" t="s">
        <v>7</v>
      </c>
      <c r="F134" s="53">
        <v>4</v>
      </c>
      <c r="G134" s="5" t="s">
        <v>125</v>
      </c>
      <c r="H134" s="143">
        <v>1114</v>
      </c>
      <c r="I134" s="143">
        <v>1237</v>
      </c>
      <c r="J134" s="250"/>
      <c r="L134" s="104"/>
    </row>
    <row r="135" spans="1:12" ht="13.5" customHeight="1" thickTop="1">
      <c r="A135" s="10">
        <f t="shared" si="5"/>
        <v>67</v>
      </c>
      <c r="B135" s="34"/>
      <c r="C135" s="263" t="s">
        <v>22</v>
      </c>
      <c r="D135" s="263"/>
      <c r="E135" s="54" t="s">
        <v>7</v>
      </c>
      <c r="F135" s="54">
        <v>5</v>
      </c>
      <c r="G135" s="3" t="s">
        <v>125</v>
      </c>
      <c r="H135" s="144">
        <v>697</v>
      </c>
      <c r="I135" s="144">
        <v>774</v>
      </c>
      <c r="J135" s="248" t="s">
        <v>139</v>
      </c>
      <c r="L135" s="104"/>
    </row>
    <row r="136" spans="1:12" ht="12.75">
      <c r="A136" s="8">
        <f t="shared" si="5"/>
        <v>68</v>
      </c>
      <c r="B136" s="32"/>
      <c r="C136" s="203" t="s">
        <v>23</v>
      </c>
      <c r="D136" s="203"/>
      <c r="E136" s="52" t="s">
        <v>7</v>
      </c>
      <c r="F136" s="52">
        <v>5</v>
      </c>
      <c r="G136" s="4" t="s">
        <v>125</v>
      </c>
      <c r="H136" s="142">
        <v>867</v>
      </c>
      <c r="I136" s="142">
        <v>962</v>
      </c>
      <c r="J136" s="249"/>
      <c r="L136" s="104"/>
    </row>
    <row r="137" spans="1:12" ht="13.5" thickBot="1">
      <c r="A137" s="23">
        <f t="shared" si="5"/>
        <v>69</v>
      </c>
      <c r="B137" s="33"/>
      <c r="C137" s="230" t="s">
        <v>24</v>
      </c>
      <c r="D137" s="230"/>
      <c r="E137" s="53" t="s">
        <v>7</v>
      </c>
      <c r="F137" s="53">
        <v>5</v>
      </c>
      <c r="G137" s="5" t="s">
        <v>125</v>
      </c>
      <c r="H137" s="143">
        <v>1020</v>
      </c>
      <c r="I137" s="143">
        <v>1132</v>
      </c>
      <c r="J137" s="250"/>
      <c r="L137" s="104"/>
    </row>
    <row r="138" spans="1:12" ht="13.5" customHeight="1" thickTop="1">
      <c r="A138" s="84">
        <f t="shared" si="5"/>
        <v>70</v>
      </c>
      <c r="B138" s="81"/>
      <c r="C138" s="263" t="s">
        <v>145</v>
      </c>
      <c r="D138" s="263"/>
      <c r="E138" s="54" t="s">
        <v>7</v>
      </c>
      <c r="F138" s="54">
        <v>5</v>
      </c>
      <c r="G138" s="3" t="s">
        <v>125</v>
      </c>
      <c r="H138" s="144">
        <v>927</v>
      </c>
      <c r="I138" s="144">
        <v>1029</v>
      </c>
      <c r="J138" s="204" t="s">
        <v>140</v>
      </c>
      <c r="L138" s="104"/>
    </row>
    <row r="139" spans="1:12" ht="12.75">
      <c r="A139" s="14">
        <f t="shared" si="5"/>
        <v>71</v>
      </c>
      <c r="B139" s="81"/>
      <c r="C139" s="203" t="s">
        <v>146</v>
      </c>
      <c r="D139" s="203"/>
      <c r="E139" s="52" t="s">
        <v>7</v>
      </c>
      <c r="F139" s="52">
        <v>5</v>
      </c>
      <c r="G139" s="4" t="s">
        <v>125</v>
      </c>
      <c r="H139" s="142">
        <v>1165</v>
      </c>
      <c r="I139" s="142">
        <v>1293</v>
      </c>
      <c r="J139" s="249"/>
      <c r="L139" s="104"/>
    </row>
    <row r="140" spans="1:12" ht="13.5" thickBot="1">
      <c r="A140" s="9">
        <f t="shared" si="5"/>
        <v>72</v>
      </c>
      <c r="B140" s="127"/>
      <c r="C140" s="251" t="s">
        <v>147</v>
      </c>
      <c r="D140" s="251"/>
      <c r="E140" s="56" t="s">
        <v>7</v>
      </c>
      <c r="F140" s="56">
        <v>5</v>
      </c>
      <c r="G140" s="6" t="s">
        <v>125</v>
      </c>
      <c r="H140" s="145">
        <v>1369</v>
      </c>
      <c r="I140" s="145">
        <v>1520</v>
      </c>
      <c r="J140" s="252"/>
      <c r="L140" s="104"/>
    </row>
    <row r="141" spans="1:12" ht="7.5" customHeight="1" thickBot="1">
      <c r="A141" s="95"/>
      <c r="B141" s="95"/>
      <c r="C141" s="95"/>
      <c r="D141" s="95"/>
      <c r="E141" s="121"/>
      <c r="F141" s="121"/>
      <c r="G141" s="122"/>
      <c r="H141" s="125"/>
      <c r="I141" s="125"/>
      <c r="J141" s="124"/>
      <c r="L141" s="104"/>
    </row>
    <row r="142" spans="1:12" ht="24.75" customHeight="1">
      <c r="A142" s="255" t="s">
        <v>160</v>
      </c>
      <c r="B142" s="256"/>
      <c r="C142" s="256"/>
      <c r="D142" s="256"/>
      <c r="E142" s="256"/>
      <c r="F142" s="256"/>
      <c r="G142" s="256"/>
      <c r="H142" s="256"/>
      <c r="I142" s="256"/>
      <c r="J142" s="257"/>
      <c r="L142" s="104"/>
    </row>
    <row r="143" spans="1:12" ht="15.75" customHeight="1" thickBot="1">
      <c r="A143" s="207" t="s">
        <v>171</v>
      </c>
      <c r="B143" s="291"/>
      <c r="C143" s="291"/>
      <c r="D143" s="291"/>
      <c r="E143" s="291"/>
      <c r="F143" s="291"/>
      <c r="G143" s="291"/>
      <c r="H143" s="291"/>
      <c r="I143" s="291"/>
      <c r="J143" s="292"/>
      <c r="L143" s="104"/>
    </row>
    <row r="144" spans="1:12" ht="13.5" thickBot="1">
      <c r="A144" s="42" t="s">
        <v>0</v>
      </c>
      <c r="B144" s="43"/>
      <c r="C144" s="210" t="s">
        <v>1</v>
      </c>
      <c r="D144" s="210"/>
      <c r="E144" s="211"/>
      <c r="F144" s="68" t="s">
        <v>128</v>
      </c>
      <c r="G144" s="44" t="s">
        <v>2</v>
      </c>
      <c r="H144" s="45" t="s">
        <v>68</v>
      </c>
      <c r="I144" s="45" t="s">
        <v>69</v>
      </c>
      <c r="J144" s="44" t="s">
        <v>70</v>
      </c>
      <c r="L144" s="104"/>
    </row>
    <row r="145" spans="1:12" ht="12.75">
      <c r="A145" s="7">
        <v>73</v>
      </c>
      <c r="B145" s="31"/>
      <c r="C145" s="232" t="s">
        <v>90</v>
      </c>
      <c r="D145" s="232"/>
      <c r="E145" s="51" t="s">
        <v>7</v>
      </c>
      <c r="F145" s="51">
        <v>4</v>
      </c>
      <c r="G145" s="15" t="s">
        <v>125</v>
      </c>
      <c r="H145" s="141">
        <v>587</v>
      </c>
      <c r="I145" s="141">
        <v>652</v>
      </c>
      <c r="J145" s="248" t="s">
        <v>141</v>
      </c>
      <c r="L145" s="104"/>
    </row>
    <row r="146" spans="1:12" ht="14.25" customHeight="1">
      <c r="A146" s="8">
        <f aca="true" t="shared" si="6" ref="A146:A156">A145+1</f>
        <v>74</v>
      </c>
      <c r="B146" s="32"/>
      <c r="C146" s="203" t="s">
        <v>91</v>
      </c>
      <c r="D146" s="203"/>
      <c r="E146" s="52" t="s">
        <v>7</v>
      </c>
      <c r="F146" s="52">
        <v>4</v>
      </c>
      <c r="G146" s="4" t="s">
        <v>125</v>
      </c>
      <c r="H146" s="142">
        <v>748</v>
      </c>
      <c r="I146" s="142">
        <v>830</v>
      </c>
      <c r="J146" s="249"/>
      <c r="L146" s="104"/>
    </row>
    <row r="147" spans="1:12" ht="13.5" thickBot="1">
      <c r="A147" s="23">
        <f t="shared" si="6"/>
        <v>75</v>
      </c>
      <c r="B147" s="33"/>
      <c r="C147" s="230" t="s">
        <v>92</v>
      </c>
      <c r="D147" s="230"/>
      <c r="E147" s="53" t="s">
        <v>7</v>
      </c>
      <c r="F147" s="53">
        <v>4</v>
      </c>
      <c r="G147" s="5" t="s">
        <v>125</v>
      </c>
      <c r="H147" s="143">
        <v>864</v>
      </c>
      <c r="I147" s="143">
        <v>959</v>
      </c>
      <c r="J147" s="250"/>
      <c r="L147" s="104"/>
    </row>
    <row r="148" spans="1:12" ht="13.5" thickTop="1">
      <c r="A148" s="10">
        <f t="shared" si="6"/>
        <v>76</v>
      </c>
      <c r="B148" s="34"/>
      <c r="C148" s="231" t="s">
        <v>93</v>
      </c>
      <c r="D148" s="231"/>
      <c r="E148" s="54" t="s">
        <v>7</v>
      </c>
      <c r="F148" s="54">
        <v>4</v>
      </c>
      <c r="G148" s="3" t="s">
        <v>125</v>
      </c>
      <c r="H148" s="144">
        <v>799</v>
      </c>
      <c r="I148" s="144">
        <v>887</v>
      </c>
      <c r="J148" s="248" t="s">
        <v>142</v>
      </c>
      <c r="L148" s="104"/>
    </row>
    <row r="149" spans="1:12" ht="12.75" customHeight="1">
      <c r="A149" s="8">
        <f t="shared" si="6"/>
        <v>77</v>
      </c>
      <c r="B149" s="32"/>
      <c r="C149" s="203" t="s">
        <v>94</v>
      </c>
      <c r="D149" s="203"/>
      <c r="E149" s="52" t="s">
        <v>7</v>
      </c>
      <c r="F149" s="52">
        <v>4</v>
      </c>
      <c r="G149" s="4" t="s">
        <v>125</v>
      </c>
      <c r="H149" s="142">
        <v>1054</v>
      </c>
      <c r="I149" s="142">
        <v>1170</v>
      </c>
      <c r="J149" s="249"/>
      <c r="L149" s="104"/>
    </row>
    <row r="150" spans="1:12" ht="13.5" thickBot="1">
      <c r="A150" s="23">
        <f t="shared" si="6"/>
        <v>78</v>
      </c>
      <c r="B150" s="33"/>
      <c r="C150" s="230" t="s">
        <v>95</v>
      </c>
      <c r="D150" s="230"/>
      <c r="E150" s="53" t="s">
        <v>7</v>
      </c>
      <c r="F150" s="53">
        <v>4</v>
      </c>
      <c r="G150" s="5" t="s">
        <v>125</v>
      </c>
      <c r="H150" s="143">
        <v>1298</v>
      </c>
      <c r="I150" s="143">
        <v>1441</v>
      </c>
      <c r="J150" s="250"/>
      <c r="L150" s="104"/>
    </row>
    <row r="151" spans="1:12" ht="13.5" thickTop="1">
      <c r="A151" s="10">
        <f t="shared" si="6"/>
        <v>79</v>
      </c>
      <c r="B151" s="34"/>
      <c r="C151" s="263" t="s">
        <v>81</v>
      </c>
      <c r="D151" s="263"/>
      <c r="E151" s="54" t="s">
        <v>7</v>
      </c>
      <c r="F151" s="54">
        <v>5</v>
      </c>
      <c r="G151" s="3" t="s">
        <v>125</v>
      </c>
      <c r="H151" s="144">
        <v>816</v>
      </c>
      <c r="I151" s="144">
        <v>906</v>
      </c>
      <c r="J151" s="248" t="s">
        <v>141</v>
      </c>
      <c r="L151" s="104"/>
    </row>
    <row r="152" spans="1:12" ht="12.75" customHeight="1">
      <c r="A152" s="8">
        <f t="shared" si="6"/>
        <v>80</v>
      </c>
      <c r="B152" s="32"/>
      <c r="C152" s="203" t="s">
        <v>82</v>
      </c>
      <c r="D152" s="203"/>
      <c r="E152" s="52" t="s">
        <v>7</v>
      </c>
      <c r="F152" s="52">
        <v>5</v>
      </c>
      <c r="G152" s="4" t="s">
        <v>125</v>
      </c>
      <c r="H152" s="142">
        <v>986</v>
      </c>
      <c r="I152" s="142">
        <v>1094</v>
      </c>
      <c r="J152" s="249"/>
      <c r="L152" s="104"/>
    </row>
    <row r="153" spans="1:12" ht="13.5" thickBot="1">
      <c r="A153" s="14">
        <f t="shared" si="6"/>
        <v>81</v>
      </c>
      <c r="B153" s="35"/>
      <c r="C153" s="290" t="s">
        <v>83</v>
      </c>
      <c r="D153" s="290"/>
      <c r="E153" s="55" t="s">
        <v>7</v>
      </c>
      <c r="F153" s="55">
        <v>5</v>
      </c>
      <c r="G153" s="46" t="s">
        <v>125</v>
      </c>
      <c r="H153" s="143">
        <v>1204</v>
      </c>
      <c r="I153" s="143">
        <v>1336</v>
      </c>
      <c r="J153" s="249"/>
      <c r="L153" s="104"/>
    </row>
    <row r="154" spans="1:12" ht="13.5" thickTop="1">
      <c r="A154" s="49">
        <f t="shared" si="6"/>
        <v>82</v>
      </c>
      <c r="B154" s="50"/>
      <c r="C154" s="231" t="s">
        <v>165</v>
      </c>
      <c r="D154" s="231"/>
      <c r="E154" s="59" t="s">
        <v>7</v>
      </c>
      <c r="F154" s="59">
        <v>5</v>
      </c>
      <c r="G154" s="85" t="s">
        <v>125</v>
      </c>
      <c r="H154" s="144">
        <v>1046</v>
      </c>
      <c r="I154" s="144">
        <v>1161</v>
      </c>
      <c r="J154" s="238" t="s">
        <v>168</v>
      </c>
      <c r="L154" s="104"/>
    </row>
    <row r="155" spans="1:12" ht="12.75">
      <c r="A155" s="8">
        <f t="shared" si="6"/>
        <v>83</v>
      </c>
      <c r="B155" s="32"/>
      <c r="C155" s="203" t="s">
        <v>166</v>
      </c>
      <c r="D155" s="203"/>
      <c r="E155" s="52" t="s">
        <v>7</v>
      </c>
      <c r="F155" s="52">
        <v>5</v>
      </c>
      <c r="G155" s="4" t="s">
        <v>125</v>
      </c>
      <c r="H155" s="142">
        <v>1284</v>
      </c>
      <c r="I155" s="142">
        <v>1425</v>
      </c>
      <c r="J155" s="239"/>
      <c r="L155" s="104"/>
    </row>
    <row r="156" spans="1:12" ht="13.5" thickBot="1">
      <c r="A156" s="9">
        <f t="shared" si="6"/>
        <v>84</v>
      </c>
      <c r="B156" s="36"/>
      <c r="C156" s="251" t="s">
        <v>167</v>
      </c>
      <c r="D156" s="251"/>
      <c r="E156" s="56" t="s">
        <v>7</v>
      </c>
      <c r="F156" s="56">
        <v>5</v>
      </c>
      <c r="G156" s="6" t="s">
        <v>125</v>
      </c>
      <c r="H156" s="145">
        <v>1553</v>
      </c>
      <c r="I156" s="145">
        <v>1724</v>
      </c>
      <c r="J156" s="240"/>
      <c r="L156" s="104"/>
    </row>
    <row r="157" spans="1:12" ht="4.5" customHeight="1" thickBot="1">
      <c r="A157" s="81"/>
      <c r="B157" s="81"/>
      <c r="C157" s="95"/>
      <c r="D157" s="95"/>
      <c r="E157" s="121"/>
      <c r="F157" s="121"/>
      <c r="G157" s="122"/>
      <c r="H157" s="125"/>
      <c r="I157" s="125"/>
      <c r="J157" s="124"/>
      <c r="L157" s="104"/>
    </row>
    <row r="158" spans="1:12" ht="36.75" customHeight="1" thickBot="1">
      <c r="A158" s="298" t="s">
        <v>163</v>
      </c>
      <c r="B158" s="299"/>
      <c r="C158" s="299"/>
      <c r="D158" s="299"/>
      <c r="E158" s="299"/>
      <c r="F158" s="299"/>
      <c r="G158" s="299"/>
      <c r="H158" s="299"/>
      <c r="I158" s="299"/>
      <c r="J158" s="300"/>
      <c r="L158" s="104"/>
    </row>
    <row r="159" spans="1:12" ht="13.5" thickBot="1">
      <c r="A159" s="21" t="s">
        <v>0</v>
      </c>
      <c r="B159" s="30"/>
      <c r="C159" s="210" t="s">
        <v>1</v>
      </c>
      <c r="D159" s="210"/>
      <c r="E159" s="211"/>
      <c r="F159" s="83" t="s">
        <v>128</v>
      </c>
      <c r="G159" s="22" t="s">
        <v>2</v>
      </c>
      <c r="H159" s="41" t="s">
        <v>68</v>
      </c>
      <c r="I159" s="41" t="s">
        <v>69</v>
      </c>
      <c r="J159" s="22" t="s">
        <v>70</v>
      </c>
      <c r="L159" s="104"/>
    </row>
    <row r="160" spans="1:12" ht="13.5" customHeight="1">
      <c r="A160" s="7">
        <v>85</v>
      </c>
      <c r="B160" s="31"/>
      <c r="C160" s="286" t="s">
        <v>76</v>
      </c>
      <c r="D160" s="287"/>
      <c r="E160" s="51" t="s">
        <v>7</v>
      </c>
      <c r="F160" s="70" t="s">
        <v>98</v>
      </c>
      <c r="G160" s="20" t="s">
        <v>125</v>
      </c>
      <c r="H160" s="141">
        <v>250</v>
      </c>
      <c r="I160" s="141">
        <v>278</v>
      </c>
      <c r="J160" s="295" t="s">
        <v>80</v>
      </c>
      <c r="L160" s="104"/>
    </row>
    <row r="161" spans="1:12" ht="13.5" customHeight="1">
      <c r="A161" s="8">
        <v>86</v>
      </c>
      <c r="B161" s="32"/>
      <c r="C161" s="276" t="s">
        <v>77</v>
      </c>
      <c r="D161" s="277"/>
      <c r="E161" s="52" t="s">
        <v>7</v>
      </c>
      <c r="F161" s="71" t="s">
        <v>99</v>
      </c>
      <c r="G161" s="17" t="s">
        <v>125</v>
      </c>
      <c r="H161" s="142">
        <v>350</v>
      </c>
      <c r="I161" s="142">
        <v>389</v>
      </c>
      <c r="J161" s="296"/>
      <c r="L161" s="104"/>
    </row>
    <row r="162" spans="1:12" ht="13.5" customHeight="1">
      <c r="A162" s="8">
        <v>87</v>
      </c>
      <c r="B162" s="32"/>
      <c r="C162" s="280" t="s">
        <v>78</v>
      </c>
      <c r="D162" s="281"/>
      <c r="E162" s="52" t="s">
        <v>7</v>
      </c>
      <c r="F162" s="52" t="s">
        <v>100</v>
      </c>
      <c r="G162" s="17" t="s">
        <v>125</v>
      </c>
      <c r="H162" s="142">
        <v>470</v>
      </c>
      <c r="I162" s="142">
        <v>522</v>
      </c>
      <c r="J162" s="296"/>
      <c r="L162" s="104"/>
    </row>
    <row r="163" spans="1:12" ht="13.5" customHeight="1" thickBot="1">
      <c r="A163" s="9">
        <v>88</v>
      </c>
      <c r="B163" s="36"/>
      <c r="C163" s="274" t="s">
        <v>79</v>
      </c>
      <c r="D163" s="275"/>
      <c r="E163" s="56" t="s">
        <v>7</v>
      </c>
      <c r="F163" s="56" t="s">
        <v>101</v>
      </c>
      <c r="G163" s="19" t="s">
        <v>125</v>
      </c>
      <c r="H163" s="145">
        <v>340</v>
      </c>
      <c r="I163" s="145">
        <v>377</v>
      </c>
      <c r="J163" s="297"/>
      <c r="L163" s="104"/>
    </row>
    <row r="164" spans="1:12" s="176" customFormat="1" ht="5.25" customHeight="1">
      <c r="A164" s="81"/>
      <c r="B164" s="81"/>
      <c r="C164" s="147"/>
      <c r="D164" s="148"/>
      <c r="E164" s="172"/>
      <c r="F164" s="172"/>
      <c r="G164" s="173"/>
      <c r="H164" s="174"/>
      <c r="I164" s="174"/>
      <c r="J164" s="175"/>
      <c r="L164" s="177"/>
    </row>
    <row r="165" spans="1:12" s="176" customFormat="1" ht="13.5" customHeight="1" hidden="1">
      <c r="A165" s="81"/>
      <c r="B165" s="81"/>
      <c r="C165" s="147"/>
      <c r="D165" s="148"/>
      <c r="E165" s="172"/>
      <c r="F165" s="172"/>
      <c r="G165" s="173"/>
      <c r="H165" s="174"/>
      <c r="I165" s="174"/>
      <c r="J165" s="175"/>
      <c r="L165" s="177"/>
    </row>
    <row r="166" spans="1:12" s="176" customFormat="1" ht="13.5" customHeight="1" hidden="1">
      <c r="A166" s="81"/>
      <c r="B166" s="81"/>
      <c r="C166" s="147"/>
      <c r="D166" s="148"/>
      <c r="E166" s="172"/>
      <c r="F166" s="172"/>
      <c r="G166" s="173"/>
      <c r="H166" s="174"/>
      <c r="I166" s="174"/>
      <c r="J166" s="175"/>
      <c r="L166" s="177"/>
    </row>
    <row r="167" spans="1:12" s="176" customFormat="1" ht="13.5" customHeight="1" hidden="1">
      <c r="A167" s="81"/>
      <c r="B167" s="81"/>
      <c r="C167" s="147"/>
      <c r="D167" s="148"/>
      <c r="E167" s="172"/>
      <c r="F167" s="172"/>
      <c r="G167" s="173"/>
      <c r="H167" s="174"/>
      <c r="I167" s="174"/>
      <c r="J167" s="175"/>
      <c r="L167" s="177"/>
    </row>
    <row r="168" spans="1:12" s="176" customFormat="1" ht="13.5" customHeight="1" hidden="1">
      <c r="A168" s="81"/>
      <c r="B168" s="81"/>
      <c r="C168" s="147"/>
      <c r="D168" s="148"/>
      <c r="E168" s="172"/>
      <c r="F168" s="172"/>
      <c r="G168" s="173"/>
      <c r="H168" s="174"/>
      <c r="I168" s="174"/>
      <c r="J168" s="175"/>
      <c r="L168" s="177"/>
    </row>
    <row r="169" spans="1:12" s="176" customFormat="1" ht="13.5" customHeight="1" hidden="1">
      <c r="A169" s="81"/>
      <c r="B169" s="81"/>
      <c r="C169" s="147"/>
      <c r="D169" s="148"/>
      <c r="E169" s="172"/>
      <c r="F169" s="172"/>
      <c r="G169" s="173"/>
      <c r="H169" s="174"/>
      <c r="I169" s="174"/>
      <c r="J169" s="175"/>
      <c r="L169" s="177"/>
    </row>
    <row r="170" spans="1:12" s="176" customFormat="1" ht="13.5" customHeight="1" hidden="1">
      <c r="A170" s="81"/>
      <c r="B170" s="81"/>
      <c r="C170" s="147"/>
      <c r="D170" s="148"/>
      <c r="E170" s="172"/>
      <c r="F170" s="172"/>
      <c r="G170" s="173"/>
      <c r="H170" s="174"/>
      <c r="I170" s="174"/>
      <c r="J170" s="175"/>
      <c r="L170" s="177"/>
    </row>
    <row r="171" spans="1:12" s="176" customFormat="1" ht="13.5" customHeight="1" hidden="1">
      <c r="A171" s="81"/>
      <c r="B171" s="81"/>
      <c r="C171" s="147"/>
      <c r="D171" s="148"/>
      <c r="E171" s="172"/>
      <c r="F171" s="172"/>
      <c r="G171" s="173"/>
      <c r="H171" s="174"/>
      <c r="I171" s="174"/>
      <c r="J171" s="175"/>
      <c r="L171" s="177"/>
    </row>
    <row r="172" spans="1:12" s="176" customFormat="1" ht="13.5" customHeight="1" hidden="1">
      <c r="A172" s="81"/>
      <c r="B172" s="81"/>
      <c r="C172" s="147"/>
      <c r="D172" s="148"/>
      <c r="E172" s="172"/>
      <c r="F172" s="172"/>
      <c r="G172" s="173"/>
      <c r="H172" s="174"/>
      <c r="I172" s="174"/>
      <c r="J172" s="175"/>
      <c r="L172" s="177"/>
    </row>
    <row r="173" spans="1:12" s="176" customFormat="1" ht="13.5" customHeight="1" hidden="1">
      <c r="A173" s="81"/>
      <c r="B173" s="81"/>
      <c r="C173" s="147"/>
      <c r="D173" s="148"/>
      <c r="E173" s="172"/>
      <c r="F173" s="172"/>
      <c r="G173" s="173"/>
      <c r="H173" s="174"/>
      <c r="I173" s="174"/>
      <c r="J173" s="175"/>
      <c r="L173" s="177"/>
    </row>
    <row r="174" spans="1:12" s="176" customFormat="1" ht="13.5" customHeight="1" hidden="1">
      <c r="A174" s="81"/>
      <c r="B174" s="81"/>
      <c r="C174" s="147"/>
      <c r="D174" s="148"/>
      <c r="E174" s="172"/>
      <c r="F174" s="172"/>
      <c r="G174" s="173"/>
      <c r="H174" s="174"/>
      <c r="I174" s="174"/>
      <c r="J174" s="175"/>
      <c r="L174" s="177"/>
    </row>
    <row r="175" spans="1:12" s="176" customFormat="1" ht="13.5" customHeight="1" hidden="1">
      <c r="A175" s="81"/>
      <c r="B175" s="81"/>
      <c r="C175" s="147"/>
      <c r="D175" s="148"/>
      <c r="E175" s="172"/>
      <c r="F175" s="172"/>
      <c r="G175" s="173"/>
      <c r="H175" s="174"/>
      <c r="I175" s="174"/>
      <c r="J175" s="175"/>
      <c r="L175" s="177"/>
    </row>
    <row r="176" spans="1:12" s="176" customFormat="1" ht="13.5" customHeight="1" hidden="1">
      <c r="A176" s="81"/>
      <c r="B176" s="81"/>
      <c r="C176" s="147"/>
      <c r="D176" s="148"/>
      <c r="E176" s="172"/>
      <c r="F176" s="172"/>
      <c r="G176" s="173"/>
      <c r="H176" s="174"/>
      <c r="I176" s="174"/>
      <c r="J176" s="175"/>
      <c r="L176" s="177"/>
    </row>
    <row r="177" spans="1:12" s="176" customFormat="1" ht="13.5" customHeight="1" hidden="1">
      <c r="A177" s="81"/>
      <c r="B177" s="81"/>
      <c r="C177" s="147"/>
      <c r="D177" s="148"/>
      <c r="E177" s="172"/>
      <c r="F177" s="172"/>
      <c r="G177" s="173"/>
      <c r="H177" s="174"/>
      <c r="I177" s="174"/>
      <c r="J177" s="175"/>
      <c r="L177" s="177"/>
    </row>
    <row r="178" spans="1:12" ht="13.5" customHeight="1" hidden="1">
      <c r="A178" s="81"/>
      <c r="B178" s="81"/>
      <c r="C178" s="147"/>
      <c r="D178" s="148"/>
      <c r="E178" s="121"/>
      <c r="F178" s="121"/>
      <c r="G178" s="122"/>
      <c r="H178" s="153"/>
      <c r="I178" s="153"/>
      <c r="J178" s="154"/>
      <c r="L178" s="104"/>
    </row>
    <row r="179" spans="1:12" ht="17.25" customHeight="1" hidden="1">
      <c r="A179" s="288"/>
      <c r="B179" s="288"/>
      <c r="C179" s="288"/>
      <c r="D179" s="288"/>
      <c r="E179" s="288"/>
      <c r="F179" s="288"/>
      <c r="G179" s="288"/>
      <c r="H179" s="288"/>
      <c r="I179" s="288"/>
      <c r="J179" s="288"/>
      <c r="L179" s="104"/>
    </row>
    <row r="180" spans="1:12" s="60" customFormat="1" ht="18" customHeight="1">
      <c r="A180" s="187"/>
      <c r="B180" s="188"/>
      <c r="C180" s="188"/>
      <c r="D180" s="188"/>
      <c r="E180" s="188"/>
      <c r="F180" s="188"/>
      <c r="G180" s="189"/>
      <c r="H180" s="212" t="s">
        <v>221</v>
      </c>
      <c r="I180" s="213"/>
      <c r="J180" s="214"/>
      <c r="L180" s="104"/>
    </row>
    <row r="181" spans="1:12" s="60" customFormat="1" ht="18" customHeight="1">
      <c r="A181" s="215"/>
      <c r="B181" s="216"/>
      <c r="C181" s="216"/>
      <c r="D181" s="216"/>
      <c r="E181" s="216"/>
      <c r="F181" s="216"/>
      <c r="G181" s="217"/>
      <c r="H181" s="218"/>
      <c r="I181" s="219"/>
      <c r="J181" s="220"/>
      <c r="L181" s="104"/>
    </row>
    <row r="182" spans="1:12" s="60" customFormat="1" ht="28.5" customHeight="1">
      <c r="A182" s="227"/>
      <c r="B182" s="228"/>
      <c r="C182" s="228"/>
      <c r="D182" s="228"/>
      <c r="E182" s="228"/>
      <c r="F182" s="228"/>
      <c r="G182" s="229"/>
      <c r="H182" s="294" t="s">
        <v>220</v>
      </c>
      <c r="I182" s="225"/>
      <c r="J182" s="226"/>
      <c r="L182" s="104"/>
    </row>
    <row r="183" spans="1:12" s="60" customFormat="1" ht="18" customHeight="1">
      <c r="A183" s="221" t="s">
        <v>215</v>
      </c>
      <c r="B183" s="222"/>
      <c r="C183" s="222"/>
      <c r="D183" s="222"/>
      <c r="E183" s="222"/>
      <c r="F183" s="222"/>
      <c r="G183" s="223"/>
      <c r="H183" s="241" t="s">
        <v>218</v>
      </c>
      <c r="I183" s="242"/>
      <c r="J183" s="243"/>
      <c r="L183" s="104"/>
    </row>
    <row r="184" spans="1:12" s="60" customFormat="1" ht="18" customHeight="1">
      <c r="A184" s="235" t="s">
        <v>216</v>
      </c>
      <c r="B184" s="236"/>
      <c r="C184" s="236"/>
      <c r="D184" s="236"/>
      <c r="E184" s="236"/>
      <c r="F184" s="236"/>
      <c r="G184" s="237"/>
      <c r="H184" s="244"/>
      <c r="I184" s="245"/>
      <c r="J184" s="246"/>
      <c r="L184" s="104"/>
    </row>
    <row r="185" spans="1:12" s="60" customFormat="1" ht="18" customHeight="1">
      <c r="A185" s="110"/>
      <c r="B185" s="107"/>
      <c r="C185" s="107"/>
      <c r="D185" s="107"/>
      <c r="E185" s="107"/>
      <c r="F185" s="111"/>
      <c r="G185" s="112"/>
      <c r="H185" s="109"/>
      <c r="I185" s="109"/>
      <c r="J185" s="114"/>
      <c r="L185" s="104"/>
    </row>
    <row r="186" spans="1:12" s="60" customFormat="1" ht="18" customHeight="1">
      <c r="A186" s="196" t="s">
        <v>202</v>
      </c>
      <c r="B186" s="197"/>
      <c r="C186" s="197"/>
      <c r="D186" s="197"/>
      <c r="E186" s="197"/>
      <c r="F186" s="197"/>
      <c r="G186" s="197"/>
      <c r="H186" s="198" t="s">
        <v>75</v>
      </c>
      <c r="I186" s="198"/>
      <c r="J186" s="113">
        <f ca="1">+TODAY()</f>
        <v>41633</v>
      </c>
      <c r="L186" s="104"/>
    </row>
    <row r="187" spans="1:12" s="60" customFormat="1" ht="18" customHeight="1">
      <c r="A187" s="202" t="s">
        <v>208</v>
      </c>
      <c r="B187" s="197"/>
      <c r="C187" s="197"/>
      <c r="D187" s="197"/>
      <c r="E187" s="197"/>
      <c r="F187" s="115"/>
      <c r="G187" s="115"/>
      <c r="H187" s="199" t="s">
        <v>201</v>
      </c>
      <c r="I187" s="200"/>
      <c r="J187" s="201"/>
      <c r="L187" s="104"/>
    </row>
    <row r="188" spans="1:12" s="60" customFormat="1" ht="18" customHeight="1">
      <c r="A188" s="202" t="s">
        <v>209</v>
      </c>
      <c r="B188" s="197"/>
      <c r="C188" s="197"/>
      <c r="D188" s="197"/>
      <c r="E188" s="197"/>
      <c r="F188" s="116"/>
      <c r="G188" s="116"/>
      <c r="H188" s="108"/>
      <c r="I188" s="108"/>
      <c r="J188" s="105"/>
      <c r="L188" s="104"/>
    </row>
    <row r="189" spans="1:12" ht="20.25" customHeight="1">
      <c r="A189" s="254" t="s">
        <v>97</v>
      </c>
      <c r="B189" s="254"/>
      <c r="C189" s="254"/>
      <c r="D189" s="254"/>
      <c r="E189" s="254"/>
      <c r="F189" s="254"/>
      <c r="G189" s="254"/>
      <c r="H189" s="254"/>
      <c r="I189" s="254"/>
      <c r="J189" s="254"/>
      <c r="L189" s="104"/>
    </row>
    <row r="190" spans="1:12" ht="20.25" customHeight="1">
      <c r="A190" s="247" t="s">
        <v>158</v>
      </c>
      <c r="B190" s="247"/>
      <c r="C190" s="247"/>
      <c r="D190" s="247"/>
      <c r="E190" s="247"/>
      <c r="F190" s="247"/>
      <c r="G190" s="247"/>
      <c r="H190" s="247"/>
      <c r="I190" s="247"/>
      <c r="J190" s="247"/>
      <c r="L190" s="104"/>
    </row>
    <row r="191" spans="1:12" ht="11.25" customHeight="1">
      <c r="A191" s="258" t="s">
        <v>203</v>
      </c>
      <c r="B191" s="258"/>
      <c r="C191" s="258"/>
      <c r="D191" s="258"/>
      <c r="E191" s="258"/>
      <c r="F191" s="258"/>
      <c r="G191" s="258"/>
      <c r="H191" s="258"/>
      <c r="I191" s="258"/>
      <c r="J191" s="258"/>
      <c r="L191" s="104"/>
    </row>
    <row r="192" spans="2:12" ht="9" customHeight="1" thickBot="1">
      <c r="B192" s="64"/>
      <c r="C192" s="65"/>
      <c r="D192" s="65"/>
      <c r="E192" s="64"/>
      <c r="F192" s="64"/>
      <c r="G192" s="64"/>
      <c r="H192" s="64"/>
      <c r="I192" s="64"/>
      <c r="J192" s="64"/>
      <c r="L192" s="104"/>
    </row>
    <row r="193" spans="1:12" ht="18" customHeight="1">
      <c r="A193" s="255" t="s">
        <v>161</v>
      </c>
      <c r="B193" s="256"/>
      <c r="C193" s="256"/>
      <c r="D193" s="256"/>
      <c r="E193" s="256"/>
      <c r="F193" s="256"/>
      <c r="G193" s="256"/>
      <c r="H193" s="256"/>
      <c r="I193" s="256"/>
      <c r="J193" s="257"/>
      <c r="L193" s="104"/>
    </row>
    <row r="194" spans="1:12" ht="15.75" customHeight="1" thickBot="1">
      <c r="A194" s="207" t="s">
        <v>60</v>
      </c>
      <c r="B194" s="208"/>
      <c r="C194" s="208"/>
      <c r="D194" s="208"/>
      <c r="E194" s="208"/>
      <c r="F194" s="208"/>
      <c r="G194" s="208"/>
      <c r="H194" s="208"/>
      <c r="I194" s="208"/>
      <c r="J194" s="209"/>
      <c r="L194" s="104"/>
    </row>
    <row r="195" spans="1:12" ht="15.75" customHeight="1" thickBot="1">
      <c r="A195" s="42" t="s">
        <v>0</v>
      </c>
      <c r="B195" s="43"/>
      <c r="C195" s="210" t="s">
        <v>1</v>
      </c>
      <c r="D195" s="210"/>
      <c r="E195" s="211"/>
      <c r="F195" s="68" t="s">
        <v>128</v>
      </c>
      <c r="G195" s="44" t="s">
        <v>2</v>
      </c>
      <c r="H195" s="45" t="s">
        <v>68</v>
      </c>
      <c r="I195" s="45" t="s">
        <v>69</v>
      </c>
      <c r="J195" s="44" t="s">
        <v>70</v>
      </c>
      <c r="L195" s="104"/>
    </row>
    <row r="196" spans="1:12" ht="13.5" customHeight="1">
      <c r="A196" s="7">
        <v>89</v>
      </c>
      <c r="B196" s="31"/>
      <c r="C196" s="232" t="s">
        <v>37</v>
      </c>
      <c r="D196" s="232"/>
      <c r="E196" s="57" t="s">
        <v>7</v>
      </c>
      <c r="F196" s="57">
        <v>1</v>
      </c>
      <c r="G196" s="20" t="s">
        <v>126</v>
      </c>
      <c r="H196" s="141">
        <v>438</v>
      </c>
      <c r="I196" s="141">
        <v>486</v>
      </c>
      <c r="J196" s="26" t="s">
        <v>56</v>
      </c>
      <c r="K196" s="104"/>
      <c r="L196" s="104"/>
    </row>
    <row r="197" spans="1:12" ht="13.5" customHeight="1">
      <c r="A197" s="8">
        <f>A196+1</f>
        <v>90</v>
      </c>
      <c r="B197" s="32"/>
      <c r="C197" s="203" t="s">
        <v>38</v>
      </c>
      <c r="D197" s="203"/>
      <c r="E197" s="52" t="s">
        <v>7</v>
      </c>
      <c r="F197" s="52">
        <v>1</v>
      </c>
      <c r="G197" s="17" t="s">
        <v>126</v>
      </c>
      <c r="H197" s="142">
        <v>507</v>
      </c>
      <c r="I197" s="142">
        <v>563</v>
      </c>
      <c r="J197" s="27" t="s">
        <v>59</v>
      </c>
      <c r="K197" s="104"/>
      <c r="L197" s="104"/>
    </row>
    <row r="198" spans="1:12" ht="13.5" customHeight="1" thickBot="1">
      <c r="A198" s="23">
        <f>A197+1</f>
        <v>91</v>
      </c>
      <c r="B198" s="33"/>
      <c r="C198" s="230" t="s">
        <v>39</v>
      </c>
      <c r="D198" s="230"/>
      <c r="E198" s="53" t="s">
        <v>7</v>
      </c>
      <c r="F198" s="53">
        <v>1</v>
      </c>
      <c r="G198" s="18" t="s">
        <v>126</v>
      </c>
      <c r="H198" s="143">
        <v>657</v>
      </c>
      <c r="I198" s="143">
        <v>729</v>
      </c>
      <c r="J198" s="86" t="s">
        <v>120</v>
      </c>
      <c r="K198" s="104"/>
      <c r="L198" s="104"/>
    </row>
    <row r="199" spans="1:12" ht="13.5" customHeight="1" thickTop="1">
      <c r="A199" s="84">
        <f aca="true" t="shared" si="7" ref="A199:A207">A198+1</f>
        <v>92</v>
      </c>
      <c r="B199" s="90"/>
      <c r="C199" s="263" t="s">
        <v>148</v>
      </c>
      <c r="D199" s="263"/>
      <c r="E199" s="69" t="s">
        <v>7</v>
      </c>
      <c r="F199" s="69">
        <v>1</v>
      </c>
      <c r="G199" s="16" t="s">
        <v>126</v>
      </c>
      <c r="H199" s="144">
        <v>522</v>
      </c>
      <c r="I199" s="144">
        <v>579</v>
      </c>
      <c r="J199" s="27" t="s">
        <v>56</v>
      </c>
      <c r="K199" s="104"/>
      <c r="L199" s="104"/>
    </row>
    <row r="200" spans="1:12" ht="13.5" customHeight="1">
      <c r="A200" s="14">
        <f t="shared" si="7"/>
        <v>93</v>
      </c>
      <c r="B200" s="91"/>
      <c r="C200" s="203" t="s">
        <v>149</v>
      </c>
      <c r="D200" s="203"/>
      <c r="E200" s="52" t="s">
        <v>7</v>
      </c>
      <c r="F200" s="52">
        <v>1</v>
      </c>
      <c r="G200" s="17" t="s">
        <v>126</v>
      </c>
      <c r="H200" s="142">
        <v>594</v>
      </c>
      <c r="I200" s="142">
        <v>659</v>
      </c>
      <c r="J200" s="27" t="s">
        <v>59</v>
      </c>
      <c r="K200" s="104"/>
      <c r="L200" s="104"/>
    </row>
    <row r="201" spans="1:12" ht="13.5" customHeight="1" thickBot="1">
      <c r="A201" s="23">
        <f t="shared" si="7"/>
        <v>94</v>
      </c>
      <c r="B201" s="92"/>
      <c r="C201" s="230" t="s">
        <v>150</v>
      </c>
      <c r="D201" s="230"/>
      <c r="E201" s="53" t="s">
        <v>7</v>
      </c>
      <c r="F201" s="53">
        <v>1</v>
      </c>
      <c r="G201" s="18" t="s">
        <v>126</v>
      </c>
      <c r="H201" s="143">
        <v>1122</v>
      </c>
      <c r="I201" s="143">
        <v>1245</v>
      </c>
      <c r="J201" s="86" t="s">
        <v>151</v>
      </c>
      <c r="K201" s="104"/>
      <c r="L201" s="104"/>
    </row>
    <row r="202" spans="1:12" ht="13.5" customHeight="1" thickTop="1">
      <c r="A202" s="84">
        <f t="shared" si="7"/>
        <v>95</v>
      </c>
      <c r="B202" s="34"/>
      <c r="C202" s="263" t="s">
        <v>62</v>
      </c>
      <c r="D202" s="263"/>
      <c r="E202" s="54" t="s">
        <v>7</v>
      </c>
      <c r="F202" s="54">
        <v>1</v>
      </c>
      <c r="G202" s="16" t="s">
        <v>126</v>
      </c>
      <c r="H202" s="144">
        <v>587</v>
      </c>
      <c r="I202" s="144">
        <v>652</v>
      </c>
      <c r="J202" s="27" t="s">
        <v>57</v>
      </c>
      <c r="K202" s="104"/>
      <c r="L202" s="104"/>
    </row>
    <row r="203" spans="1:12" ht="13.5" customHeight="1">
      <c r="A203" s="14">
        <f t="shared" si="7"/>
        <v>96</v>
      </c>
      <c r="B203" s="32"/>
      <c r="C203" s="203" t="s">
        <v>63</v>
      </c>
      <c r="D203" s="203"/>
      <c r="E203" s="52" t="s">
        <v>7</v>
      </c>
      <c r="F203" s="52">
        <v>1</v>
      </c>
      <c r="G203" s="17" t="s">
        <v>126</v>
      </c>
      <c r="H203" s="142">
        <v>657</v>
      </c>
      <c r="I203" s="142">
        <v>729</v>
      </c>
      <c r="J203" s="27" t="s">
        <v>59</v>
      </c>
      <c r="K203" s="104"/>
      <c r="L203" s="104"/>
    </row>
    <row r="204" spans="1:12" ht="13.5" customHeight="1" thickBot="1">
      <c r="A204" s="23">
        <f t="shared" si="7"/>
        <v>97</v>
      </c>
      <c r="B204" s="33"/>
      <c r="C204" s="230" t="s">
        <v>61</v>
      </c>
      <c r="D204" s="230"/>
      <c r="E204" s="87" t="s">
        <v>7</v>
      </c>
      <c r="F204" s="87">
        <v>1</v>
      </c>
      <c r="G204" s="18" t="s">
        <v>126</v>
      </c>
      <c r="H204" s="143">
        <v>814</v>
      </c>
      <c r="I204" s="143">
        <v>904</v>
      </c>
      <c r="J204" s="86" t="s">
        <v>120</v>
      </c>
      <c r="K204" s="104"/>
      <c r="L204" s="104"/>
    </row>
    <row r="205" spans="1:12" ht="13.5" customHeight="1" thickTop="1">
      <c r="A205" s="84">
        <f t="shared" si="7"/>
        <v>98</v>
      </c>
      <c r="B205" s="34"/>
      <c r="C205" s="263" t="s">
        <v>152</v>
      </c>
      <c r="D205" s="263"/>
      <c r="E205" s="54" t="s">
        <v>7</v>
      </c>
      <c r="F205" s="54">
        <v>1</v>
      </c>
      <c r="G205" s="16" t="s">
        <v>126</v>
      </c>
      <c r="H205" s="144">
        <v>675</v>
      </c>
      <c r="I205" s="144">
        <v>749</v>
      </c>
      <c r="J205" s="27" t="s">
        <v>57</v>
      </c>
      <c r="K205" s="104"/>
      <c r="L205" s="104"/>
    </row>
    <row r="206" spans="1:12" ht="13.5" customHeight="1">
      <c r="A206" s="14">
        <f t="shared" si="7"/>
        <v>99</v>
      </c>
      <c r="B206" s="32"/>
      <c r="C206" s="203" t="s">
        <v>153</v>
      </c>
      <c r="D206" s="203"/>
      <c r="E206" s="52" t="s">
        <v>7</v>
      </c>
      <c r="F206" s="52">
        <v>1</v>
      </c>
      <c r="G206" s="17" t="s">
        <v>126</v>
      </c>
      <c r="H206" s="142">
        <v>747</v>
      </c>
      <c r="I206" s="142">
        <v>829</v>
      </c>
      <c r="J206" s="27" t="s">
        <v>59</v>
      </c>
      <c r="K206" s="104"/>
      <c r="L206" s="104"/>
    </row>
    <row r="207" spans="1:12" ht="13.5" customHeight="1" thickBot="1">
      <c r="A207" s="9">
        <f t="shared" si="7"/>
        <v>100</v>
      </c>
      <c r="B207" s="36"/>
      <c r="C207" s="251" t="s">
        <v>154</v>
      </c>
      <c r="D207" s="251"/>
      <c r="E207" s="58" t="s">
        <v>7</v>
      </c>
      <c r="F207" s="58">
        <v>1</v>
      </c>
      <c r="G207" s="19" t="s">
        <v>126</v>
      </c>
      <c r="H207" s="145">
        <v>1262</v>
      </c>
      <c r="I207" s="145">
        <v>1401</v>
      </c>
      <c r="J207" s="28" t="s">
        <v>151</v>
      </c>
      <c r="K207" s="104"/>
      <c r="L207" s="104"/>
    </row>
    <row r="208" spans="1:12" ht="4.5" customHeight="1" thickBot="1">
      <c r="A208" s="95"/>
      <c r="B208" s="95"/>
      <c r="C208" s="95"/>
      <c r="D208" s="95"/>
      <c r="E208" s="121"/>
      <c r="F208" s="121"/>
      <c r="G208" s="122"/>
      <c r="H208" s="125"/>
      <c r="I208" s="125"/>
      <c r="J208" s="128"/>
      <c r="K208" s="104"/>
      <c r="L208" s="104"/>
    </row>
    <row r="209" spans="1:12" ht="24" customHeight="1">
      <c r="A209" s="255" t="s">
        <v>164</v>
      </c>
      <c r="B209" s="256"/>
      <c r="C209" s="256"/>
      <c r="D209" s="256"/>
      <c r="E209" s="256"/>
      <c r="F209" s="256"/>
      <c r="G209" s="256"/>
      <c r="H209" s="256"/>
      <c r="I209" s="256"/>
      <c r="J209" s="257"/>
      <c r="K209" s="104"/>
      <c r="L209" s="104"/>
    </row>
    <row r="210" spans="1:12" ht="15.75" customHeight="1" thickBot="1">
      <c r="A210" s="207" t="s">
        <v>60</v>
      </c>
      <c r="B210" s="208"/>
      <c r="C210" s="208"/>
      <c r="D210" s="208"/>
      <c r="E210" s="208"/>
      <c r="F210" s="208"/>
      <c r="G210" s="208"/>
      <c r="H210" s="208"/>
      <c r="I210" s="208"/>
      <c r="J210" s="209"/>
      <c r="K210" s="104"/>
      <c r="L210" s="104"/>
    </row>
    <row r="211" spans="1:12" ht="13.5" thickBot="1">
      <c r="A211" s="42" t="s">
        <v>0</v>
      </c>
      <c r="B211" s="43"/>
      <c r="C211" s="210" t="s">
        <v>1</v>
      </c>
      <c r="D211" s="210"/>
      <c r="E211" s="211"/>
      <c r="F211" s="68" t="s">
        <v>128</v>
      </c>
      <c r="G211" s="44" t="s">
        <v>2</v>
      </c>
      <c r="H211" s="41" t="s">
        <v>68</v>
      </c>
      <c r="I211" s="45" t="s">
        <v>69</v>
      </c>
      <c r="J211" s="44" t="s">
        <v>70</v>
      </c>
      <c r="K211" s="104"/>
      <c r="L211" s="104"/>
    </row>
    <row r="212" spans="1:12" ht="13.5" customHeight="1">
      <c r="A212" s="7">
        <v>101</v>
      </c>
      <c r="B212" s="31"/>
      <c r="C212" s="232" t="s">
        <v>45</v>
      </c>
      <c r="D212" s="232"/>
      <c r="E212" s="57" t="s">
        <v>7</v>
      </c>
      <c r="F212" s="69">
        <v>1</v>
      </c>
      <c r="G212" s="17" t="s">
        <v>126</v>
      </c>
      <c r="H212" s="141">
        <v>995</v>
      </c>
      <c r="I212" s="141">
        <v>1104</v>
      </c>
      <c r="J212" s="29" t="s">
        <v>9</v>
      </c>
      <c r="K212" s="104"/>
      <c r="L212" s="104"/>
    </row>
    <row r="213" spans="1:12" ht="13.5" customHeight="1">
      <c r="A213" s="8">
        <f>A212+1</f>
        <v>102</v>
      </c>
      <c r="B213" s="32"/>
      <c r="C213" s="203" t="s">
        <v>46</v>
      </c>
      <c r="D213" s="203"/>
      <c r="E213" s="52" t="s">
        <v>7</v>
      </c>
      <c r="F213" s="52">
        <v>1</v>
      </c>
      <c r="G213" s="17" t="s">
        <v>126</v>
      </c>
      <c r="H213" s="142">
        <v>1054</v>
      </c>
      <c r="I213" s="142">
        <v>1170</v>
      </c>
      <c r="J213" s="27" t="s">
        <v>59</v>
      </c>
      <c r="K213" s="104"/>
      <c r="L213" s="104"/>
    </row>
    <row r="214" spans="1:12" ht="13.5" customHeight="1" thickBot="1">
      <c r="A214" s="23">
        <f>A213+1</f>
        <v>103</v>
      </c>
      <c r="B214" s="33"/>
      <c r="C214" s="230" t="s">
        <v>47</v>
      </c>
      <c r="D214" s="230"/>
      <c r="E214" s="53" t="s">
        <v>7</v>
      </c>
      <c r="F214" s="53">
        <v>1</v>
      </c>
      <c r="G214" s="18" t="s">
        <v>126</v>
      </c>
      <c r="H214" s="143">
        <v>1360</v>
      </c>
      <c r="I214" s="143">
        <v>1510</v>
      </c>
      <c r="J214" s="89" t="s">
        <v>122</v>
      </c>
      <c r="K214" s="104"/>
      <c r="L214" s="104"/>
    </row>
    <row r="215" spans="1:12" ht="13.5" customHeight="1" thickTop="1">
      <c r="A215" s="10">
        <f>A214+1</f>
        <v>104</v>
      </c>
      <c r="B215" s="81"/>
      <c r="C215" s="263" t="s">
        <v>155</v>
      </c>
      <c r="D215" s="263"/>
      <c r="E215" s="69" t="s">
        <v>7</v>
      </c>
      <c r="F215" s="69">
        <v>1</v>
      </c>
      <c r="G215" s="16" t="s">
        <v>126</v>
      </c>
      <c r="H215" s="144">
        <v>1080</v>
      </c>
      <c r="I215" s="144">
        <v>1199</v>
      </c>
      <c r="J215" s="88" t="s">
        <v>9</v>
      </c>
      <c r="K215" s="104"/>
      <c r="L215" s="104"/>
    </row>
    <row r="216" spans="1:12" ht="13.5" customHeight="1">
      <c r="A216" s="8">
        <f>A215+1</f>
        <v>105</v>
      </c>
      <c r="B216" s="82"/>
      <c r="C216" s="203" t="s">
        <v>156</v>
      </c>
      <c r="D216" s="203"/>
      <c r="E216" s="52" t="s">
        <v>7</v>
      </c>
      <c r="F216" s="52">
        <v>1</v>
      </c>
      <c r="G216" s="17" t="s">
        <v>126</v>
      </c>
      <c r="H216" s="142">
        <v>1143</v>
      </c>
      <c r="I216" s="142">
        <v>1269</v>
      </c>
      <c r="J216" s="27" t="s">
        <v>59</v>
      </c>
      <c r="K216" s="104"/>
      <c r="L216" s="104"/>
    </row>
    <row r="217" spans="1:12" ht="13.5" customHeight="1" thickBot="1">
      <c r="A217" s="9">
        <f>A216+1</f>
        <v>106</v>
      </c>
      <c r="B217" s="36"/>
      <c r="C217" s="251" t="s">
        <v>157</v>
      </c>
      <c r="D217" s="251"/>
      <c r="E217" s="56" t="s">
        <v>7</v>
      </c>
      <c r="F217" s="56">
        <v>1</v>
      </c>
      <c r="G217" s="19" t="s">
        <v>126</v>
      </c>
      <c r="H217" s="145">
        <v>1653</v>
      </c>
      <c r="I217" s="145">
        <v>1835</v>
      </c>
      <c r="J217" s="28" t="s">
        <v>185</v>
      </c>
      <c r="K217" s="104"/>
      <c r="L217" s="104"/>
    </row>
    <row r="218" spans="1:12" ht="6.75" customHeight="1" thickBot="1">
      <c r="A218" s="106"/>
      <c r="B218" s="106"/>
      <c r="C218" s="106"/>
      <c r="D218" s="106"/>
      <c r="E218" s="100"/>
      <c r="F218" s="100"/>
      <c r="G218" s="117"/>
      <c r="H218" s="118"/>
      <c r="I218" s="118"/>
      <c r="J218" s="119"/>
      <c r="L218" s="104"/>
    </row>
    <row r="219" spans="1:12" ht="15.75" customHeight="1" thickBot="1">
      <c r="A219" s="301" t="s">
        <v>8</v>
      </c>
      <c r="B219" s="302"/>
      <c r="C219" s="302"/>
      <c r="D219" s="302"/>
      <c r="E219" s="302"/>
      <c r="F219" s="302"/>
      <c r="G219" s="302"/>
      <c r="H219" s="302"/>
      <c r="I219" s="302"/>
      <c r="J219" s="303"/>
      <c r="L219" s="104"/>
    </row>
    <row r="220" spans="1:12" ht="13.5" thickBot="1">
      <c r="A220" s="21" t="s">
        <v>0</v>
      </c>
      <c r="B220" s="30"/>
      <c r="C220" s="210" t="s">
        <v>1</v>
      </c>
      <c r="D220" s="210"/>
      <c r="E220" s="210"/>
      <c r="F220" s="270"/>
      <c r="G220" s="271"/>
      <c r="H220" s="41" t="s">
        <v>68</v>
      </c>
      <c r="I220" s="41" t="s">
        <v>69</v>
      </c>
      <c r="J220" s="22" t="s">
        <v>70</v>
      </c>
      <c r="L220" s="104"/>
    </row>
    <row r="221" spans="1:12" ht="12.75">
      <c r="A221" s="10">
        <f>A217+1</f>
        <v>107</v>
      </c>
      <c r="B221" s="162"/>
      <c r="C221" s="133" t="s">
        <v>4</v>
      </c>
      <c r="D221" s="129" t="s">
        <v>210</v>
      </c>
      <c r="E221" s="99" t="s">
        <v>7</v>
      </c>
      <c r="F221" s="163"/>
      <c r="G221" s="164"/>
      <c r="H221" s="165">
        <v>45</v>
      </c>
      <c r="I221" s="165">
        <v>49.95</v>
      </c>
      <c r="J221" s="166" t="s">
        <v>214</v>
      </c>
      <c r="L221" s="104"/>
    </row>
    <row r="222" spans="1:14" ht="13.5" customHeight="1">
      <c r="A222" s="8">
        <f>A221+1</f>
        <v>108</v>
      </c>
      <c r="B222" s="34"/>
      <c r="C222" s="133" t="s">
        <v>4</v>
      </c>
      <c r="D222" s="131" t="s">
        <v>53</v>
      </c>
      <c r="E222" s="99" t="s">
        <v>7</v>
      </c>
      <c r="F222" s="99"/>
      <c r="G222" s="11"/>
      <c r="H222" s="146">
        <v>82.62</v>
      </c>
      <c r="I222" s="146">
        <v>91.71</v>
      </c>
      <c r="J222" s="13" t="s">
        <v>5</v>
      </c>
      <c r="K222" s="104"/>
      <c r="L222" s="104"/>
      <c r="M222" s="137"/>
      <c r="N222" s="137"/>
    </row>
    <row r="223" spans="1:14" ht="13.5" customHeight="1">
      <c r="A223" s="8">
        <f aca="true" t="shared" si="8" ref="A223:A232">A222+1</f>
        <v>109</v>
      </c>
      <c r="B223" s="32"/>
      <c r="C223" s="130" t="s">
        <v>4</v>
      </c>
      <c r="D223" s="131" t="s">
        <v>52</v>
      </c>
      <c r="E223" s="97" t="s">
        <v>7</v>
      </c>
      <c r="F223" s="97"/>
      <c r="G223" s="12"/>
      <c r="H223" s="142">
        <v>106.49</v>
      </c>
      <c r="I223" s="142">
        <v>118.2</v>
      </c>
      <c r="J223" s="2" t="s">
        <v>5</v>
      </c>
      <c r="K223" s="104"/>
      <c r="L223" s="104"/>
      <c r="M223" s="137"/>
      <c r="N223" s="137"/>
    </row>
    <row r="224" spans="1:14" ht="13.5" customHeight="1">
      <c r="A224" s="8">
        <f t="shared" si="8"/>
        <v>110</v>
      </c>
      <c r="B224" s="35"/>
      <c r="C224" s="106" t="s">
        <v>4</v>
      </c>
      <c r="D224" s="140" t="s">
        <v>54</v>
      </c>
      <c r="E224" s="100" t="s">
        <v>7</v>
      </c>
      <c r="F224" s="100"/>
      <c r="G224" s="138"/>
      <c r="H224" s="142">
        <v>112</v>
      </c>
      <c r="I224" s="142">
        <v>124.32</v>
      </c>
      <c r="J224" s="139" t="s">
        <v>5</v>
      </c>
      <c r="K224" s="104"/>
      <c r="L224" s="104"/>
      <c r="M224" s="137"/>
      <c r="N224" s="137"/>
    </row>
    <row r="225" spans="1:14" ht="13.5" customHeight="1">
      <c r="A225" s="8">
        <f t="shared" si="8"/>
        <v>111</v>
      </c>
      <c r="B225" s="35"/>
      <c r="C225" s="130" t="s">
        <v>4</v>
      </c>
      <c r="D225" s="134" t="s">
        <v>205</v>
      </c>
      <c r="E225" s="97" t="s">
        <v>7</v>
      </c>
      <c r="F225" s="97"/>
      <c r="G225" s="12"/>
      <c r="H225" s="142">
        <v>432</v>
      </c>
      <c r="I225" s="142">
        <v>479.52</v>
      </c>
      <c r="J225" s="2" t="s">
        <v>204</v>
      </c>
      <c r="K225" s="104"/>
      <c r="L225" s="104"/>
      <c r="M225" s="137"/>
      <c r="N225" s="137"/>
    </row>
    <row r="226" spans="1:14" ht="13.5" customHeight="1" thickBot="1">
      <c r="A226" s="23">
        <f t="shared" si="8"/>
        <v>112</v>
      </c>
      <c r="B226" s="33"/>
      <c r="C226" s="132" t="s">
        <v>4</v>
      </c>
      <c r="D226" s="167" t="s">
        <v>211</v>
      </c>
      <c r="E226" s="168" t="s">
        <v>7</v>
      </c>
      <c r="F226" s="168"/>
      <c r="G226" s="169"/>
      <c r="H226" s="170">
        <v>800</v>
      </c>
      <c r="I226" s="170">
        <v>888</v>
      </c>
      <c r="J226" s="156" t="s">
        <v>204</v>
      </c>
      <c r="K226" s="104"/>
      <c r="L226" s="104"/>
      <c r="M226" s="137"/>
      <c r="N226" s="137"/>
    </row>
    <row r="227" spans="1:14" ht="13.5" customHeight="1" thickTop="1">
      <c r="A227" s="10">
        <f t="shared" si="8"/>
        <v>113</v>
      </c>
      <c r="B227" s="34"/>
      <c r="C227" s="133" t="s">
        <v>3</v>
      </c>
      <c r="D227" s="131" t="s">
        <v>212</v>
      </c>
      <c r="E227" s="97" t="s">
        <v>7</v>
      </c>
      <c r="F227" s="99"/>
      <c r="G227" s="11"/>
      <c r="H227" s="142">
        <v>50</v>
      </c>
      <c r="I227" s="142">
        <v>55.5</v>
      </c>
      <c r="J227" s="13" t="s">
        <v>5</v>
      </c>
      <c r="K227" s="104"/>
      <c r="L227" s="104"/>
      <c r="M227" s="137"/>
      <c r="N227" s="137"/>
    </row>
    <row r="228" spans="1:14" ht="13.5" customHeight="1">
      <c r="A228" s="8">
        <f t="shared" si="8"/>
        <v>114</v>
      </c>
      <c r="B228" s="171"/>
      <c r="C228" s="133" t="s">
        <v>3</v>
      </c>
      <c r="D228" s="131" t="s">
        <v>48</v>
      </c>
      <c r="E228" s="99" t="s">
        <v>7</v>
      </c>
      <c r="F228" s="99"/>
      <c r="G228" s="11"/>
      <c r="H228" s="146">
        <v>93.64</v>
      </c>
      <c r="I228" s="146">
        <v>103.94</v>
      </c>
      <c r="J228" s="13" t="s">
        <v>6</v>
      </c>
      <c r="K228" s="104"/>
      <c r="L228" s="104"/>
      <c r="M228" s="137"/>
      <c r="N228" s="137"/>
    </row>
    <row r="229" spans="1:14" ht="13.5" customHeight="1">
      <c r="A229" s="8">
        <f t="shared" si="8"/>
        <v>115</v>
      </c>
      <c r="B229" s="32"/>
      <c r="C229" s="130" t="s">
        <v>3</v>
      </c>
      <c r="D229" s="134" t="s">
        <v>49</v>
      </c>
      <c r="E229" s="97" t="s">
        <v>7</v>
      </c>
      <c r="F229" s="97"/>
      <c r="G229" s="12"/>
      <c r="H229" s="142">
        <v>115.67</v>
      </c>
      <c r="I229" s="142">
        <v>128.39</v>
      </c>
      <c r="J229" s="2" t="s">
        <v>6</v>
      </c>
      <c r="K229" s="104"/>
      <c r="L229" s="104"/>
      <c r="M229" s="137"/>
      <c r="N229" s="137"/>
    </row>
    <row r="230" spans="1:14" ht="13.5" customHeight="1">
      <c r="A230" s="8">
        <f t="shared" si="8"/>
        <v>116</v>
      </c>
      <c r="B230" s="35"/>
      <c r="C230" s="106" t="s">
        <v>3</v>
      </c>
      <c r="D230" s="140" t="s">
        <v>50</v>
      </c>
      <c r="E230" s="100" t="s">
        <v>7</v>
      </c>
      <c r="F230" s="100"/>
      <c r="G230" s="138"/>
      <c r="H230" s="142">
        <v>134.03</v>
      </c>
      <c r="I230" s="142">
        <v>148.77</v>
      </c>
      <c r="J230" s="139" t="s">
        <v>6</v>
      </c>
      <c r="K230" s="104"/>
      <c r="L230" s="104"/>
      <c r="M230" s="137"/>
      <c r="N230" s="137"/>
    </row>
    <row r="231" spans="1:14" ht="13.5" customHeight="1">
      <c r="A231" s="8">
        <f t="shared" si="8"/>
        <v>117</v>
      </c>
      <c r="B231" s="35"/>
      <c r="C231" s="130" t="s">
        <v>3</v>
      </c>
      <c r="D231" s="134" t="s">
        <v>206</v>
      </c>
      <c r="E231" s="97" t="s">
        <v>7</v>
      </c>
      <c r="F231" s="97"/>
      <c r="G231" s="12"/>
      <c r="H231" s="142">
        <v>518.4</v>
      </c>
      <c r="I231" s="142">
        <v>575.42</v>
      </c>
      <c r="J231" s="2" t="s">
        <v>207</v>
      </c>
      <c r="K231" s="104"/>
      <c r="L231" s="104"/>
      <c r="M231" s="137"/>
      <c r="N231" s="137"/>
    </row>
    <row r="232" spans="1:14" ht="13.5" customHeight="1" thickBot="1">
      <c r="A232" s="9">
        <f t="shared" si="8"/>
        <v>118</v>
      </c>
      <c r="B232" s="36"/>
      <c r="C232" s="135" t="s">
        <v>3</v>
      </c>
      <c r="D232" s="158" t="s">
        <v>213</v>
      </c>
      <c r="E232" s="159" t="s">
        <v>7</v>
      </c>
      <c r="F232" s="159"/>
      <c r="G232" s="160"/>
      <c r="H232" s="161">
        <v>610</v>
      </c>
      <c r="I232" s="161">
        <v>677.1</v>
      </c>
      <c r="J232" s="157" t="s">
        <v>207</v>
      </c>
      <c r="K232" s="104"/>
      <c r="L232" s="104"/>
      <c r="M232" s="137"/>
      <c r="N232" s="137"/>
    </row>
    <row r="233" spans="1:12" ht="11.25" customHeight="1" thickBo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L233" s="104"/>
    </row>
    <row r="234" spans="1:12" ht="18.75" thickBot="1">
      <c r="A234" s="301" t="s">
        <v>200</v>
      </c>
      <c r="B234" s="302"/>
      <c r="C234" s="302"/>
      <c r="D234" s="302"/>
      <c r="E234" s="302"/>
      <c r="F234" s="302"/>
      <c r="G234" s="302"/>
      <c r="H234" s="302"/>
      <c r="I234" s="302"/>
      <c r="J234" s="303"/>
      <c r="L234" s="104"/>
    </row>
    <row r="235" spans="1:12" ht="13.5" thickBot="1">
      <c r="A235" s="21" t="s">
        <v>0</v>
      </c>
      <c r="B235" s="30"/>
      <c r="C235" s="210" t="s">
        <v>1</v>
      </c>
      <c r="D235" s="210"/>
      <c r="E235" s="210"/>
      <c r="F235" s="270"/>
      <c r="G235" s="271"/>
      <c r="H235" s="41" t="s">
        <v>68</v>
      </c>
      <c r="I235" s="41" t="s">
        <v>69</v>
      </c>
      <c r="J235" s="22" t="s">
        <v>70</v>
      </c>
      <c r="L235" s="104"/>
    </row>
    <row r="236" spans="1:12" ht="12.75" customHeight="1">
      <c r="A236" s="7">
        <f>A232+1</f>
        <v>119</v>
      </c>
      <c r="B236" s="31"/>
      <c r="C236" s="287" t="s">
        <v>64</v>
      </c>
      <c r="D236" s="287"/>
      <c r="E236" s="96" t="s">
        <v>7</v>
      </c>
      <c r="F236" s="96"/>
      <c r="G236" s="15"/>
      <c r="H236" s="146">
        <v>19.16</v>
      </c>
      <c r="I236" s="146">
        <v>21.27</v>
      </c>
      <c r="J236" s="38" t="s">
        <v>51</v>
      </c>
      <c r="L236" s="104"/>
    </row>
    <row r="237" spans="1:12" ht="12.75" customHeight="1">
      <c r="A237" s="8">
        <f>A236+1</f>
        <v>120</v>
      </c>
      <c r="B237" s="34"/>
      <c r="C237" s="277" t="s">
        <v>65</v>
      </c>
      <c r="D237" s="277"/>
      <c r="E237" s="97" t="s">
        <v>7</v>
      </c>
      <c r="F237" s="97"/>
      <c r="G237" s="4"/>
      <c r="H237" s="142">
        <v>30.5</v>
      </c>
      <c r="I237" s="142">
        <v>33.86</v>
      </c>
      <c r="J237" s="39" t="s">
        <v>51</v>
      </c>
      <c r="L237" s="104"/>
    </row>
    <row r="238" spans="1:12" ht="12.75" customHeight="1">
      <c r="A238" s="8">
        <f aca="true" t="shared" si="9" ref="A238:A245">A237+1</f>
        <v>121</v>
      </c>
      <c r="B238" s="32"/>
      <c r="C238" s="281" t="s">
        <v>66</v>
      </c>
      <c r="D238" s="281"/>
      <c r="E238" s="97" t="s">
        <v>7</v>
      </c>
      <c r="F238" s="97"/>
      <c r="G238" s="4"/>
      <c r="H238" s="142">
        <v>37.46</v>
      </c>
      <c r="I238" s="142">
        <v>41.58</v>
      </c>
      <c r="J238" s="39" t="s">
        <v>51</v>
      </c>
      <c r="L238" s="104"/>
    </row>
    <row r="239" spans="1:12" ht="12.75" customHeight="1" thickBot="1">
      <c r="A239" s="23">
        <f t="shared" si="9"/>
        <v>122</v>
      </c>
      <c r="B239" s="35"/>
      <c r="C239" s="234" t="s">
        <v>67</v>
      </c>
      <c r="D239" s="234"/>
      <c r="E239" s="100" t="s">
        <v>7</v>
      </c>
      <c r="F239" s="100"/>
      <c r="G239" s="46"/>
      <c r="H239" s="143">
        <v>43.55</v>
      </c>
      <c r="I239" s="143">
        <v>48.34</v>
      </c>
      <c r="J239" s="47" t="s">
        <v>51</v>
      </c>
      <c r="L239" s="104"/>
    </row>
    <row r="240" spans="1:12" ht="13.5" thickTop="1">
      <c r="A240" s="10">
        <f t="shared" si="9"/>
        <v>123</v>
      </c>
      <c r="B240" s="50"/>
      <c r="C240" s="272" t="s">
        <v>186</v>
      </c>
      <c r="D240" s="273"/>
      <c r="E240" s="101" t="s">
        <v>7</v>
      </c>
      <c r="F240" s="101"/>
      <c r="G240" s="85"/>
      <c r="H240" s="142">
        <v>154.08</v>
      </c>
      <c r="I240" s="142">
        <v>171.03</v>
      </c>
      <c r="J240" s="48" t="s">
        <v>51</v>
      </c>
      <c r="L240" s="104"/>
    </row>
    <row r="241" spans="1:12" ht="12.75" customHeight="1">
      <c r="A241" s="8">
        <f t="shared" si="9"/>
        <v>124</v>
      </c>
      <c r="B241" s="32"/>
      <c r="C241" s="278" t="s">
        <v>187</v>
      </c>
      <c r="D241" s="279"/>
      <c r="E241" s="97" t="s">
        <v>7</v>
      </c>
      <c r="F241" s="97"/>
      <c r="G241" s="4"/>
      <c r="H241" s="142">
        <v>171.2</v>
      </c>
      <c r="I241" s="142">
        <v>190.03</v>
      </c>
      <c r="J241" s="39" t="s">
        <v>51</v>
      </c>
      <c r="L241" s="104"/>
    </row>
    <row r="242" spans="1:12" ht="12.75">
      <c r="A242" s="8">
        <f t="shared" si="9"/>
        <v>125</v>
      </c>
      <c r="B242" s="35"/>
      <c r="C242" s="233" t="s">
        <v>188</v>
      </c>
      <c r="D242" s="234"/>
      <c r="E242" s="97" t="s">
        <v>7</v>
      </c>
      <c r="F242" s="100"/>
      <c r="G242" s="46"/>
      <c r="H242" s="142">
        <v>214</v>
      </c>
      <c r="I242" s="142">
        <v>237.54</v>
      </c>
      <c r="J242" s="39" t="s">
        <v>51</v>
      </c>
      <c r="L242" s="104"/>
    </row>
    <row r="243" spans="1:12" ht="14.25" customHeight="1">
      <c r="A243" s="8">
        <f t="shared" si="9"/>
        <v>126</v>
      </c>
      <c r="B243" s="35"/>
      <c r="C243" s="280" t="s">
        <v>189</v>
      </c>
      <c r="D243" s="281"/>
      <c r="E243" s="97" t="s">
        <v>7</v>
      </c>
      <c r="F243" s="100"/>
      <c r="G243" s="46"/>
      <c r="H243" s="142">
        <v>308.16</v>
      </c>
      <c r="I243" s="142">
        <v>342.06</v>
      </c>
      <c r="J243" s="39" t="s">
        <v>51</v>
      </c>
      <c r="L243" s="104"/>
    </row>
    <row r="244" spans="1:12" ht="14.25" customHeight="1">
      <c r="A244" s="8">
        <f t="shared" si="9"/>
        <v>127</v>
      </c>
      <c r="B244" s="35"/>
      <c r="C244" s="276" t="s">
        <v>190</v>
      </c>
      <c r="D244" s="277"/>
      <c r="E244" s="97" t="s">
        <v>7</v>
      </c>
      <c r="F244" s="100"/>
      <c r="G244" s="46"/>
      <c r="H244" s="142">
        <v>342.4</v>
      </c>
      <c r="I244" s="142">
        <v>380.06</v>
      </c>
      <c r="J244" s="39" t="s">
        <v>51</v>
      </c>
      <c r="L244" s="104"/>
    </row>
    <row r="245" spans="1:12" ht="13.5" customHeight="1" thickBot="1">
      <c r="A245" s="9">
        <f t="shared" si="9"/>
        <v>128</v>
      </c>
      <c r="B245" s="36"/>
      <c r="C245" s="274" t="s">
        <v>191</v>
      </c>
      <c r="D245" s="275"/>
      <c r="E245" s="98" t="s">
        <v>7</v>
      </c>
      <c r="F245" s="98"/>
      <c r="G245" s="6"/>
      <c r="H245" s="145">
        <v>428</v>
      </c>
      <c r="I245" s="145">
        <v>475.08</v>
      </c>
      <c r="J245" s="40" t="s">
        <v>51</v>
      </c>
      <c r="L245" s="104"/>
    </row>
    <row r="246" spans="1:12" ht="12.75" customHeight="1" thickBot="1">
      <c r="A246" s="288"/>
      <c r="B246" s="288"/>
      <c r="C246" s="288"/>
      <c r="D246" s="288"/>
      <c r="E246" s="288"/>
      <c r="F246" s="288"/>
      <c r="G246" s="288"/>
      <c r="H246" s="288"/>
      <c r="I246" s="288"/>
      <c r="J246" s="288"/>
      <c r="L246" s="104"/>
    </row>
    <row r="247" spans="1:12" ht="18.75" thickBot="1">
      <c r="A247" s="283" t="s">
        <v>55</v>
      </c>
      <c r="B247" s="284"/>
      <c r="C247" s="284"/>
      <c r="D247" s="284"/>
      <c r="E247" s="284"/>
      <c r="F247" s="284"/>
      <c r="G247" s="284"/>
      <c r="H247" s="284"/>
      <c r="I247" s="284"/>
      <c r="J247" s="285"/>
      <c r="L247" s="104"/>
    </row>
    <row r="248" spans="1:12" ht="13.5" thickBot="1">
      <c r="A248" s="21" t="s">
        <v>0</v>
      </c>
      <c r="B248" s="62"/>
      <c r="C248" s="210" t="s">
        <v>1</v>
      </c>
      <c r="D248" s="210"/>
      <c r="E248" s="210"/>
      <c r="F248" s="270"/>
      <c r="G248" s="271"/>
      <c r="H248" s="41" t="s">
        <v>68</v>
      </c>
      <c r="I248" s="41" t="s">
        <v>69</v>
      </c>
      <c r="J248" s="22" t="s">
        <v>70</v>
      </c>
      <c r="L248" s="104"/>
    </row>
    <row r="249" spans="1:12" ht="13.5" customHeight="1" thickBot="1">
      <c r="A249" s="61">
        <f>A245+1</f>
        <v>129</v>
      </c>
      <c r="B249" s="37"/>
      <c r="C249" s="289" t="s">
        <v>55</v>
      </c>
      <c r="D249" s="289"/>
      <c r="E249" s="93" t="s">
        <v>7</v>
      </c>
      <c r="F249" s="93"/>
      <c r="G249" s="24"/>
      <c r="H249" s="145">
        <v>239</v>
      </c>
      <c r="I249" s="145">
        <v>277</v>
      </c>
      <c r="J249" s="25" t="s">
        <v>71</v>
      </c>
      <c r="L249" s="104"/>
    </row>
    <row r="250" spans="1:12" ht="12.75" customHeight="1" thickBot="1">
      <c r="A250" s="288"/>
      <c r="B250" s="288"/>
      <c r="C250" s="288"/>
      <c r="D250" s="288"/>
      <c r="E250" s="288"/>
      <c r="F250" s="288"/>
      <c r="G250" s="288"/>
      <c r="H250" s="288"/>
      <c r="I250" s="288"/>
      <c r="J250" s="288"/>
      <c r="L250" s="104"/>
    </row>
    <row r="251" spans="1:12" ht="18.75" thickBot="1">
      <c r="A251" s="283" t="s">
        <v>72</v>
      </c>
      <c r="B251" s="284"/>
      <c r="C251" s="284"/>
      <c r="D251" s="284"/>
      <c r="E251" s="284"/>
      <c r="F251" s="284"/>
      <c r="G251" s="284"/>
      <c r="H251" s="284"/>
      <c r="I251" s="284"/>
      <c r="J251" s="285"/>
      <c r="L251" s="104"/>
    </row>
    <row r="252" spans="1:12" ht="12.75" customHeight="1" thickBot="1">
      <c r="A252" s="21" t="s">
        <v>0</v>
      </c>
      <c r="B252" s="30"/>
      <c r="C252" s="210" t="s">
        <v>1</v>
      </c>
      <c r="D252" s="210"/>
      <c r="E252" s="210"/>
      <c r="F252" s="270"/>
      <c r="G252" s="271"/>
      <c r="H252" s="41" t="s">
        <v>68</v>
      </c>
      <c r="I252" s="41" t="s">
        <v>69</v>
      </c>
      <c r="J252" s="22" t="s">
        <v>70</v>
      </c>
      <c r="L252" s="104"/>
    </row>
    <row r="253" spans="1:12" ht="13.5" customHeight="1">
      <c r="A253" s="7">
        <f>A249+1</f>
        <v>130</v>
      </c>
      <c r="B253" s="31"/>
      <c r="C253" s="286" t="s">
        <v>73</v>
      </c>
      <c r="D253" s="287"/>
      <c r="E253" s="103" t="s">
        <v>7</v>
      </c>
      <c r="F253" s="96"/>
      <c r="G253" s="15"/>
      <c r="H253" s="142">
        <v>22</v>
      </c>
      <c r="I253" s="142">
        <v>24.42</v>
      </c>
      <c r="J253" s="38" t="s">
        <v>195</v>
      </c>
      <c r="L253" s="104"/>
    </row>
    <row r="254" spans="1:12" ht="13.5" customHeight="1">
      <c r="A254" s="10">
        <f>A253+1</f>
        <v>131</v>
      </c>
      <c r="B254" s="34"/>
      <c r="C254" s="276" t="s">
        <v>74</v>
      </c>
      <c r="D254" s="277"/>
      <c r="E254" s="97" t="s">
        <v>7</v>
      </c>
      <c r="F254" s="99"/>
      <c r="G254" s="3"/>
      <c r="H254" s="142">
        <v>29</v>
      </c>
      <c r="I254" s="142">
        <v>32.19</v>
      </c>
      <c r="J254" s="102" t="s">
        <v>196</v>
      </c>
      <c r="L254" s="104"/>
    </row>
    <row r="255" spans="1:12" ht="13.5" customHeight="1">
      <c r="A255" s="10">
        <f>A254+1</f>
        <v>132</v>
      </c>
      <c r="B255" s="34"/>
      <c r="C255" s="276" t="s">
        <v>192</v>
      </c>
      <c r="D255" s="277"/>
      <c r="E255" s="99" t="s">
        <v>7</v>
      </c>
      <c r="F255" s="99"/>
      <c r="G255" s="3"/>
      <c r="H255" s="142">
        <v>30</v>
      </c>
      <c r="I255" s="142">
        <v>33.3</v>
      </c>
      <c r="J255" s="102" t="s">
        <v>197</v>
      </c>
      <c r="L255" s="104"/>
    </row>
    <row r="256" spans="1:12" ht="13.5" customHeight="1">
      <c r="A256" s="10">
        <f>A255+1</f>
        <v>133</v>
      </c>
      <c r="B256" s="34"/>
      <c r="C256" s="276" t="s">
        <v>193</v>
      </c>
      <c r="D256" s="277"/>
      <c r="E256" s="97" t="s">
        <v>7</v>
      </c>
      <c r="F256" s="97"/>
      <c r="G256" s="4"/>
      <c r="H256" s="142">
        <v>40</v>
      </c>
      <c r="I256" s="142">
        <v>44.4</v>
      </c>
      <c r="J256" s="39" t="s">
        <v>198</v>
      </c>
      <c r="L256" s="104"/>
    </row>
    <row r="257" spans="1:12" ht="13.5" customHeight="1" thickBot="1">
      <c r="A257" s="9">
        <f>A256+1</f>
        <v>134</v>
      </c>
      <c r="B257" s="36"/>
      <c r="C257" s="274" t="s">
        <v>194</v>
      </c>
      <c r="D257" s="275"/>
      <c r="E257" s="98" t="s">
        <v>7</v>
      </c>
      <c r="F257" s="98"/>
      <c r="G257" s="6"/>
      <c r="H257" s="145">
        <v>70</v>
      </c>
      <c r="I257" s="145">
        <v>77.7</v>
      </c>
      <c r="J257" s="40" t="s">
        <v>199</v>
      </c>
      <c r="L257" s="104"/>
    </row>
    <row r="258" spans="1:10" ht="12.75" customHeight="1">
      <c r="A258" s="288"/>
      <c r="B258" s="288"/>
      <c r="C258" s="288"/>
      <c r="D258" s="288"/>
      <c r="E258" s="288"/>
      <c r="F258" s="288"/>
      <c r="G258" s="288"/>
      <c r="H258" s="288"/>
      <c r="I258" s="288"/>
      <c r="J258" s="288"/>
    </row>
    <row r="259" spans="1:10" ht="15" customHeight="1">
      <c r="A259" s="282"/>
      <c r="B259" s="282"/>
      <c r="C259" s="282"/>
      <c r="D259" s="282"/>
      <c r="E259" s="282"/>
      <c r="F259" s="282"/>
      <c r="G259" s="282"/>
      <c r="H259" s="282"/>
      <c r="I259" s="282"/>
      <c r="J259" s="282"/>
    </row>
    <row r="260" ht="3" customHeight="1"/>
    <row r="261" ht="3" customHeight="1"/>
    <row r="262" ht="3" customHeight="1"/>
    <row r="263" ht="12" customHeight="1"/>
    <row r="264" ht="12.75" customHeight="1"/>
    <row r="266" ht="15.75" customHeight="1"/>
    <row r="267" ht="15.75" customHeight="1"/>
    <row r="268" ht="15.75" customHeight="1"/>
    <row r="269" ht="24.75" customHeight="1"/>
    <row r="270" ht="12.75" customHeight="1"/>
    <row r="271" ht="12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spans="1:10" s="1" customFormat="1" ht="15.75" customHeight="1">
      <c r="A281"/>
      <c r="B281"/>
      <c r="C281"/>
      <c r="D281"/>
      <c r="E281"/>
      <c r="F281"/>
      <c r="G281"/>
      <c r="H281"/>
      <c r="I281"/>
      <c r="J281"/>
    </row>
    <row r="282" spans="1:10" s="1" customFormat="1" ht="15.75" customHeight="1">
      <c r="A282"/>
      <c r="B282"/>
      <c r="C282"/>
      <c r="D282"/>
      <c r="E282"/>
      <c r="F282"/>
      <c r="G282"/>
      <c r="H282"/>
      <c r="I282"/>
      <c r="J282"/>
    </row>
    <row r="294" ht="15.75" customHeight="1"/>
    <row r="295" ht="16.5" customHeight="1"/>
    <row r="296" ht="28.5" customHeight="1"/>
    <row r="297" ht="15.75" customHeight="1"/>
    <row r="298" ht="15.75" customHeight="1"/>
    <row r="302" ht="3" customHeight="1"/>
    <row r="311" ht="13.5" customHeight="1"/>
    <row r="316" ht="13.5" customHeight="1"/>
    <row r="323" ht="27" customHeight="1"/>
  </sheetData>
  <sheetProtection/>
  <mergeCells count="226">
    <mergeCell ref="C204:D204"/>
    <mergeCell ref="C200:D200"/>
    <mergeCell ref="A191:J191"/>
    <mergeCell ref="C198:D198"/>
    <mergeCell ref="C215:D215"/>
    <mergeCell ref="C201:D201"/>
    <mergeCell ref="C205:D205"/>
    <mergeCell ref="A210:J210"/>
    <mergeCell ref="J52:J54"/>
    <mergeCell ref="A190:J190"/>
    <mergeCell ref="C248:G248"/>
    <mergeCell ref="A189:J189"/>
    <mergeCell ref="A193:J193"/>
    <mergeCell ref="A194:J194"/>
    <mergeCell ref="C195:E195"/>
    <mergeCell ref="C196:D196"/>
    <mergeCell ref="A179:J179"/>
    <mergeCell ref="C202:D202"/>
    <mergeCell ref="A234:J234"/>
    <mergeCell ref="C212:D212"/>
    <mergeCell ref="A209:J209"/>
    <mergeCell ref="C245:D245"/>
    <mergeCell ref="C237:D237"/>
    <mergeCell ref="A219:J219"/>
    <mergeCell ref="C238:D238"/>
    <mergeCell ref="C213:D213"/>
    <mergeCell ref="C216:D216"/>
    <mergeCell ref="C217:D217"/>
    <mergeCell ref="A246:J246"/>
    <mergeCell ref="A247:J247"/>
    <mergeCell ref="C220:G220"/>
    <mergeCell ref="C162:D162"/>
    <mergeCell ref="C163:D163"/>
    <mergeCell ref="C160:D160"/>
    <mergeCell ref="C235:G235"/>
    <mergeCell ref="C207:D207"/>
    <mergeCell ref="C199:D199"/>
    <mergeCell ref="C214:D214"/>
    <mergeCell ref="A158:J158"/>
    <mergeCell ref="A187:E187"/>
    <mergeCell ref="H187:J187"/>
    <mergeCell ref="H183:J184"/>
    <mergeCell ref="H186:I186"/>
    <mergeCell ref="C161:D161"/>
    <mergeCell ref="J151:J153"/>
    <mergeCell ref="H182:J182"/>
    <mergeCell ref="A183:G183"/>
    <mergeCell ref="C156:D156"/>
    <mergeCell ref="C159:E159"/>
    <mergeCell ref="A180:G180"/>
    <mergeCell ref="H180:J180"/>
    <mergeCell ref="C154:D154"/>
    <mergeCell ref="C155:D155"/>
    <mergeCell ref="J160:J163"/>
    <mergeCell ref="C153:D153"/>
    <mergeCell ref="C147:D147"/>
    <mergeCell ref="C148:D148"/>
    <mergeCell ref="C150:D150"/>
    <mergeCell ref="C151:D151"/>
    <mergeCell ref="C152:D152"/>
    <mergeCell ref="J138:J140"/>
    <mergeCell ref="C139:D139"/>
    <mergeCell ref="C140:D140"/>
    <mergeCell ref="C138:D138"/>
    <mergeCell ref="C137:D137"/>
    <mergeCell ref="C149:D149"/>
    <mergeCell ref="J145:J147"/>
    <mergeCell ref="J148:J150"/>
    <mergeCell ref="C129:D129"/>
    <mergeCell ref="C130:D130"/>
    <mergeCell ref="J129:J131"/>
    <mergeCell ref="C116:D116"/>
    <mergeCell ref="C134:D134"/>
    <mergeCell ref="J132:J134"/>
    <mergeCell ref="A62:J62"/>
    <mergeCell ref="C67:D67"/>
    <mergeCell ref="A143:J143"/>
    <mergeCell ref="C145:D145"/>
    <mergeCell ref="C146:D146"/>
    <mergeCell ref="C111:D111"/>
    <mergeCell ref="C115:E115"/>
    <mergeCell ref="C118:D118"/>
    <mergeCell ref="C119:D119"/>
    <mergeCell ref="C136:D136"/>
    <mergeCell ref="C60:D60"/>
    <mergeCell ref="J58:J60"/>
    <mergeCell ref="C56:D56"/>
    <mergeCell ref="C64:E64"/>
    <mergeCell ref="J49:J51"/>
    <mergeCell ref="C69:D69"/>
    <mergeCell ref="C57:D57"/>
    <mergeCell ref="C51:D51"/>
    <mergeCell ref="C58:D58"/>
    <mergeCell ref="C65:D65"/>
    <mergeCell ref="C55:D55"/>
    <mergeCell ref="C44:D44"/>
    <mergeCell ref="C50:D50"/>
    <mergeCell ref="J55:J57"/>
    <mergeCell ref="C41:D41"/>
    <mergeCell ref="A30:J30"/>
    <mergeCell ref="C36:D36"/>
    <mergeCell ref="C53:D53"/>
    <mergeCell ref="A31:J31"/>
    <mergeCell ref="A47:J47"/>
    <mergeCell ref="A259:J259"/>
    <mergeCell ref="A251:J251"/>
    <mergeCell ref="C253:D253"/>
    <mergeCell ref="C206:D206"/>
    <mergeCell ref="C203:D203"/>
    <mergeCell ref="A258:J258"/>
    <mergeCell ref="C239:D239"/>
    <mergeCell ref="A250:J250"/>
    <mergeCell ref="C236:D236"/>
    <mergeCell ref="C249:D249"/>
    <mergeCell ref="C252:G252"/>
    <mergeCell ref="C240:D240"/>
    <mergeCell ref="C257:D257"/>
    <mergeCell ref="C254:D254"/>
    <mergeCell ref="C241:D241"/>
    <mergeCell ref="C211:E211"/>
    <mergeCell ref="C244:D244"/>
    <mergeCell ref="C243:D243"/>
    <mergeCell ref="C255:D255"/>
    <mergeCell ref="C256:D256"/>
    <mergeCell ref="C133:D133"/>
    <mergeCell ref="A126:J126"/>
    <mergeCell ref="J135:J137"/>
    <mergeCell ref="A100:J100"/>
    <mergeCell ref="A98:J98"/>
    <mergeCell ref="A101:J101"/>
    <mergeCell ref="A113:J113"/>
    <mergeCell ref="C132:D132"/>
    <mergeCell ref="C131:D131"/>
    <mergeCell ref="A127:J127"/>
    <mergeCell ref="J36:J38"/>
    <mergeCell ref="C40:D40"/>
    <mergeCell ref="C197:D197"/>
    <mergeCell ref="C16:E16"/>
    <mergeCell ref="C107:D107"/>
    <mergeCell ref="C135:D135"/>
    <mergeCell ref="A114:J114"/>
    <mergeCell ref="C109:D109"/>
    <mergeCell ref="C110:D110"/>
    <mergeCell ref="C68:D68"/>
    <mergeCell ref="C43:D43"/>
    <mergeCell ref="C42:D42"/>
    <mergeCell ref="C20:D20"/>
    <mergeCell ref="C21:D21"/>
    <mergeCell ref="C24:D24"/>
    <mergeCell ref="C54:D54"/>
    <mergeCell ref="C37:D37"/>
    <mergeCell ref="C38:D38"/>
    <mergeCell ref="C52:D52"/>
    <mergeCell ref="C49:D49"/>
    <mergeCell ref="A10:J10"/>
    <mergeCell ref="A14:J14"/>
    <mergeCell ref="A12:J12"/>
    <mergeCell ref="A15:J15"/>
    <mergeCell ref="A11:J11"/>
    <mergeCell ref="A46:J46"/>
    <mergeCell ref="C32:E32"/>
    <mergeCell ref="J39:J41"/>
    <mergeCell ref="C34:D34"/>
    <mergeCell ref="C23:D23"/>
    <mergeCell ref="C70:D70"/>
    <mergeCell ref="J20:J22"/>
    <mergeCell ref="J23:J25"/>
    <mergeCell ref="J26:J28"/>
    <mergeCell ref="C22:D22"/>
    <mergeCell ref="A181:G181"/>
    <mergeCell ref="H181:J181"/>
    <mergeCell ref="C39:D39"/>
    <mergeCell ref="J33:J35"/>
    <mergeCell ref="C28:D28"/>
    <mergeCell ref="C17:D17"/>
    <mergeCell ref="C25:D25"/>
    <mergeCell ref="C19:D19"/>
    <mergeCell ref="J17:J19"/>
    <mergeCell ref="C18:D18"/>
    <mergeCell ref="C27:D27"/>
    <mergeCell ref="C26:D26"/>
    <mergeCell ref="C33:D33"/>
    <mergeCell ref="C35:D35"/>
    <mergeCell ref="J154:J156"/>
    <mergeCell ref="A94:E94"/>
    <mergeCell ref="H94:J94"/>
    <mergeCell ref="A95:E95"/>
    <mergeCell ref="H90:J91"/>
    <mergeCell ref="A91:G91"/>
    <mergeCell ref="A97:J97"/>
    <mergeCell ref="C102:E102"/>
    <mergeCell ref="A188:E188"/>
    <mergeCell ref="A182:G182"/>
    <mergeCell ref="C242:D242"/>
    <mergeCell ref="C105:D105"/>
    <mergeCell ref="C144:E144"/>
    <mergeCell ref="A184:G184"/>
    <mergeCell ref="A186:G186"/>
    <mergeCell ref="C128:E128"/>
    <mergeCell ref="C117:D117"/>
    <mergeCell ref="A142:J142"/>
    <mergeCell ref="H93:I93"/>
    <mergeCell ref="A90:G90"/>
    <mergeCell ref="H89:J89"/>
    <mergeCell ref="A89:G89"/>
    <mergeCell ref="C108:D108"/>
    <mergeCell ref="C106:D106"/>
    <mergeCell ref="C103:D103"/>
    <mergeCell ref="A96:J96"/>
    <mergeCell ref="C104:D104"/>
    <mergeCell ref="C66:D66"/>
    <mergeCell ref="C59:D59"/>
    <mergeCell ref="J42:J44"/>
    <mergeCell ref="A63:J63"/>
    <mergeCell ref="C48:E48"/>
    <mergeCell ref="A93:G93"/>
    <mergeCell ref="A87:G87"/>
    <mergeCell ref="H87:J87"/>
    <mergeCell ref="A88:G88"/>
    <mergeCell ref="H88:J88"/>
    <mergeCell ref="A1:G5"/>
    <mergeCell ref="A7:G7"/>
    <mergeCell ref="H7:I7"/>
    <mergeCell ref="H8:J8"/>
    <mergeCell ref="A8:E8"/>
    <mergeCell ref="A9:E9"/>
  </mergeCells>
  <hyperlinks>
    <hyperlink ref="H90" r:id="rId1" display="mufta.ru@mail.ru"/>
    <hyperlink ref="H183" r:id="rId2" display="mufta.ru@mail.ru"/>
    <hyperlink ref="H182" r:id="rId3" display="www.electrocabelsnab.ru"/>
  </hyperlinks>
  <printOptions/>
  <pageMargins left="0.2362204724409449" right="0" top="0" bottom="0" header="0" footer="0"/>
  <pageSetup fitToHeight="3" horizontalDpi="600" verticalDpi="600" orientation="portrait" paperSize="9" scale="62" r:id="rId5"/>
  <headerFooter scaleWithDoc="0">
    <oddHeader>&amp;CСтраница &amp;С&amp;P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TPG TechElectro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</dc:creator>
  <cp:keywords/>
  <dc:description/>
  <cp:lastModifiedBy>Юрий</cp:lastModifiedBy>
  <cp:lastPrinted>2011-02-28T08:43:36Z</cp:lastPrinted>
  <dcterms:created xsi:type="dcterms:W3CDTF">2004-09-01T07:15:35Z</dcterms:created>
  <dcterms:modified xsi:type="dcterms:W3CDTF">2013-12-25T15:41:33Z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